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16905" windowHeight="7245"/>
  </bookViews>
  <sheets>
    <sheet name="Table 1" sheetId="10" r:id="rId1"/>
    <sheet name="Table 2" sheetId="9" r:id="rId2"/>
    <sheet name="Appendix 1" sheetId="2" r:id="rId3"/>
    <sheet name="Appendix 2" sheetId="11" r:id="rId4"/>
  </sheets>
  <externalReferences>
    <externalReference r:id="rId5"/>
  </externalReferences>
  <definedNames>
    <definedName name="_xlnm._FilterDatabase" localSheetId="2" hidden="1">'Appendix 1'!$A$8:$J$54</definedName>
    <definedName name="BLUE">'[1]2007'!$A$2:$I$207</definedName>
    <definedName name="HTML_CodePage" hidden="1">1252</definedName>
    <definedName name="HTML_Control" localSheetId="2" hidden="1">{"'Sheet1'!$A$1:$P$184"}</definedName>
    <definedName name="HTML_Control" hidden="1">{"'Sheet1'!$A$1:$P$184"}</definedName>
    <definedName name="HTML_Description" hidden="1">""</definedName>
    <definedName name="HTML_Email" hidden="1">""</definedName>
    <definedName name="HTML_Header" hidden="1">"Sheet1"</definedName>
    <definedName name="HTML_LastUpdate" hidden="1">"04/02/2002"</definedName>
    <definedName name="HTML_LineAfter" hidden="1">FALSE</definedName>
    <definedName name="HTML_LineBefore" hidden="1">FALSE</definedName>
    <definedName name="HTML_Name" hidden="1">"FDIC"</definedName>
    <definedName name="HTML_OBDlg2" hidden="1">TRUE</definedName>
    <definedName name="HTML_OBDlg4" hidden="1">TRUE</definedName>
    <definedName name="HTML_OS" hidden="1">0</definedName>
    <definedName name="HTML_PathFile" hidden="1">"C:\WINDOWS\Profiles\jlamont\Desktop\MyHTML.htm"</definedName>
    <definedName name="HTML_Title" hidden="1">"MINORITY-4Q2001"</definedName>
    <definedName name="_xlnm.Print_Area" localSheetId="2">'Appendix 1'!$A$1:$J$75</definedName>
    <definedName name="_xlnm.Print_Titles" localSheetId="2">'Appendix 1'!$1:$7</definedName>
    <definedName name="RED">'[1]2008'!$A$2:$I$211</definedName>
    <definedName name="TEMP" localSheetId="0">#REF!</definedName>
    <definedName name="TEMP" localSheetId="1">#REF!</definedName>
    <definedName name="TEMP">#REF!</definedName>
  </definedNames>
  <calcPr calcId="171027"/>
</workbook>
</file>

<file path=xl/calcChain.xml><?xml version="1.0" encoding="utf-8"?>
<calcChain xmlns="http://schemas.openxmlformats.org/spreadsheetml/2006/main">
  <c r="D118" i="11" l="1"/>
  <c r="C118" i="11"/>
  <c r="D112" i="11"/>
  <c r="C112" i="11"/>
  <c r="D108" i="11"/>
  <c r="C108" i="11"/>
  <c r="D98" i="11"/>
  <c r="C98" i="11"/>
  <c r="D92" i="11"/>
  <c r="C92" i="11"/>
  <c r="D78" i="11"/>
  <c r="C78" i="11"/>
  <c r="E72" i="11"/>
  <c r="D72" i="11"/>
  <c r="C72" i="11"/>
  <c r="H66" i="11"/>
  <c r="G66" i="11"/>
  <c r="E66" i="11"/>
  <c r="D66" i="11"/>
  <c r="C66" i="11"/>
  <c r="G56" i="11"/>
  <c r="F56" i="11"/>
  <c r="E56" i="11"/>
  <c r="D56" i="11"/>
  <c r="C56" i="11"/>
  <c r="G44" i="11"/>
  <c r="F44" i="11"/>
  <c r="E44" i="11"/>
  <c r="D44" i="11"/>
  <c r="C44" i="11"/>
  <c r="B21" i="9"/>
  <c r="D28" i="9"/>
  <c r="E54" i="2" l="1"/>
  <c r="J54" i="2"/>
</calcChain>
</file>

<file path=xl/sharedStrings.xml><?xml version="1.0" encoding="utf-8"?>
<sst xmlns="http://schemas.openxmlformats.org/spreadsheetml/2006/main" count="701" uniqueCount="334">
  <si>
    <t>MINORITY DEPOSITORY INSTITUTIONS (MDIs)</t>
  </si>
  <si>
    <t>EST.</t>
  </si>
  <si>
    <t>MINORITY</t>
  </si>
  <si>
    <t>FDIC</t>
  </si>
  <si>
    <t>NAME</t>
  </si>
  <si>
    <t>CITY</t>
  </si>
  <si>
    <t>STATE</t>
  </si>
  <si>
    <t>DATE</t>
  </si>
  <si>
    <t>CERT</t>
  </si>
  <si>
    <t>STATUS</t>
  </si>
  <si>
    <t>REGION</t>
  </si>
  <si>
    <t>ASSETS (Est.)</t>
  </si>
  <si>
    <t>($000)</t>
  </si>
  <si>
    <t>OK</t>
  </si>
  <si>
    <t>NM</t>
  </si>
  <si>
    <t>Dallas</t>
  </si>
  <si>
    <t>CHICAGO</t>
  </si>
  <si>
    <t>IL</t>
  </si>
  <si>
    <t>Chicago</t>
  </si>
  <si>
    <t>Kansas City</t>
  </si>
  <si>
    <t>TX</t>
  </si>
  <si>
    <t>GA</t>
  </si>
  <si>
    <t>Atlanta</t>
  </si>
  <si>
    <t>VA</t>
  </si>
  <si>
    <t>New York</t>
  </si>
  <si>
    <t>HONOLULU</t>
  </si>
  <si>
    <t>HI</t>
  </si>
  <si>
    <t>San Francisco</t>
  </si>
  <si>
    <t>LOS ANGELES</t>
  </si>
  <si>
    <t>CA</t>
  </si>
  <si>
    <t>MIAMI</t>
  </si>
  <si>
    <t>FL</t>
  </si>
  <si>
    <t>NJ</t>
  </si>
  <si>
    <t>CORAL GABLES</t>
  </si>
  <si>
    <t>AL</t>
  </si>
  <si>
    <t>NEW YORK</t>
  </si>
  <si>
    <t>NY</t>
  </si>
  <si>
    <t>CITY OF INDUSTRY</t>
  </si>
  <si>
    <t>MA</t>
  </si>
  <si>
    <t>FLUSHING</t>
  </si>
  <si>
    <t>ROSEMEAD</t>
  </si>
  <si>
    <t>DALLAS</t>
  </si>
  <si>
    <t>SAN GABRIEL</t>
  </si>
  <si>
    <t>PA</t>
  </si>
  <si>
    <t>DORAVILLE</t>
  </si>
  <si>
    <t>FIRST INTERCONTINENTAL BANK</t>
  </si>
  <si>
    <t>PACIFIC COMMERCE BANK</t>
  </si>
  <si>
    <t>PLUS INTERNATIONAL BANK</t>
  </si>
  <si>
    <t>UNITED BK EL PASO DEL NORTE</t>
  </si>
  <si>
    <t>EL PASO</t>
  </si>
  <si>
    <t>UNITI BANK</t>
  </si>
  <si>
    <t>BUENA PARK</t>
  </si>
  <si>
    <t>INTERCONTINENTAL BANK</t>
  </si>
  <si>
    <t>WEST MIAMI</t>
  </si>
  <si>
    <t>SEATTLE</t>
  </si>
  <si>
    <t>WA</t>
  </si>
  <si>
    <t>U S CENTURY BANK</t>
  </si>
  <si>
    <t>DORAL</t>
  </si>
  <si>
    <t>AMERICAN CONTINENTAL BANK</t>
  </si>
  <si>
    <t>PACIFIC CITY BANK</t>
  </si>
  <si>
    <t>DES PLAINES</t>
  </si>
  <si>
    <t>ONE WORLD BANK</t>
  </si>
  <si>
    <t>BANK OF GROVE</t>
  </si>
  <si>
    <t>GROVE</t>
  </si>
  <si>
    <t>OPEN BANK</t>
  </si>
  <si>
    <t>FIRST CHOICE BANK</t>
  </si>
  <si>
    <t>CERRITOS</t>
  </si>
  <si>
    <t>WESTMINSTER</t>
  </si>
  <si>
    <t>INDUS AMERICAN BANK</t>
  </si>
  <si>
    <t>ISELIN</t>
  </si>
  <si>
    <t>FIRST GENERAL BANK</t>
  </si>
  <si>
    <t>ROWLAND HEIGHTS</t>
  </si>
  <si>
    <t>METRO CITY BANK</t>
  </si>
  <si>
    <t>NEWBANK</t>
  </si>
  <si>
    <t>PACIFIC ALLIANCE BANK</t>
  </si>
  <si>
    <t>PREMIER BUSINESS BANK</t>
  </si>
  <si>
    <t>GLOBAL BANK</t>
  </si>
  <si>
    <t>EAGLE BANK</t>
  </si>
  <si>
    <t>POLSON</t>
  </si>
  <si>
    <t>MT</t>
  </si>
  <si>
    <t>PLAZA BANK</t>
  </si>
  <si>
    <t>US METRO BANK</t>
  </si>
  <si>
    <t>GARDEN GROVE</t>
  </si>
  <si>
    <t>MILLENNIUM BANK</t>
  </si>
  <si>
    <t>AMERICAS UNITED BANK</t>
  </si>
  <si>
    <t>GLENDALE</t>
  </si>
  <si>
    <t>CENTRAL BANK</t>
  </si>
  <si>
    <t>TAMPA</t>
  </si>
  <si>
    <t>MEGA BANK</t>
  </si>
  <si>
    <t>UNIBANK</t>
  </si>
  <si>
    <t>LYNNWOOD</t>
  </si>
  <si>
    <t>AMERICAN PLUS BANK N A</t>
  </si>
  <si>
    <t>ARCADIA</t>
  </si>
  <si>
    <t>TURTLE MOUNTAIN STATE BANK</t>
  </si>
  <si>
    <t>BELCOURT</t>
  </si>
  <si>
    <t>ND</t>
  </si>
  <si>
    <t>NOA BANK</t>
  </si>
  <si>
    <t>DULUTH</t>
  </si>
  <si>
    <t>ROYAL BUSINESS BANK</t>
  </si>
  <si>
    <t xml:space="preserve">Total </t>
  </si>
  <si>
    <t>Count</t>
  </si>
  <si>
    <t>Minority Status</t>
  </si>
  <si>
    <t>Class</t>
  </si>
  <si>
    <t>BANESCO USA</t>
  </si>
  <si>
    <t>NOAH BANK</t>
  </si>
  <si>
    <t>FAYETTEVILLE</t>
  </si>
  <si>
    <t>ELKINS PARK</t>
  </si>
  <si>
    <t>TOUCHMARK NATIONAL BANK</t>
  </si>
  <si>
    <t>ALPHARETTA</t>
  </si>
  <si>
    <t>EMBASSY NATIONAL BANK</t>
  </si>
  <si>
    <t>LAWRENCEVILLE</t>
  </si>
  <si>
    <t>ARLINGTON</t>
  </si>
  <si>
    <t>URBAN PARTNERSHIP BANK</t>
  </si>
  <si>
    <t>LEADER BANK NATIONAL ASSN</t>
  </si>
  <si>
    <t>CALIFORNIA BUSINESS BANK</t>
  </si>
  <si>
    <t>ALAMERICA BANK</t>
  </si>
  <si>
    <t>BIRMINGHAM</t>
  </si>
  <si>
    <t>OLD DOMINION NATIONAL BANK</t>
  </si>
  <si>
    <t>NORTH GARDEN</t>
  </si>
  <si>
    <t>COMMERCIAL BANK OF CA</t>
  </si>
  <si>
    <t>IRVINE</t>
  </si>
  <si>
    <t>OHANA BANK</t>
  </si>
  <si>
    <t>REGULATOR</t>
  </si>
  <si>
    <t>COMMONWEALTH BUSINESS BANK</t>
  </si>
  <si>
    <t>CALIFORNIA INTERNATIONAL BANK, N.A.</t>
  </si>
  <si>
    <t>Definitions of Class Types</t>
  </si>
  <si>
    <r>
      <rPr>
        <b/>
        <sz val="10"/>
        <rFont val="Times New Roman"/>
        <family val="1"/>
      </rPr>
      <t>NM</t>
    </r>
    <r>
      <rPr>
        <sz val="10"/>
        <rFont val="Times New Roman"/>
        <family val="1"/>
      </rPr>
      <t xml:space="preserve"> -State bank, not a member of the Federal Reserve</t>
    </r>
  </si>
  <si>
    <r>
      <rPr>
        <b/>
        <sz val="10"/>
        <rFont val="Times New Roman"/>
        <family val="1"/>
      </rPr>
      <t>SM</t>
    </r>
    <r>
      <rPr>
        <sz val="10"/>
        <rFont val="Times New Roman"/>
        <family val="1"/>
      </rPr>
      <t xml:space="preserve"> - State bank, member of the Federal Reserve</t>
    </r>
  </si>
  <si>
    <r>
      <rPr>
        <b/>
        <sz val="10"/>
        <rFont val="Times New Roman"/>
        <family val="1"/>
      </rPr>
      <t>N</t>
    </r>
    <r>
      <rPr>
        <sz val="10"/>
        <rFont val="Times New Roman"/>
        <family val="1"/>
      </rPr>
      <t xml:space="preserve"> - National bank</t>
    </r>
  </si>
  <si>
    <r>
      <rPr>
        <b/>
        <sz val="10"/>
        <rFont val="Times New Roman"/>
        <family val="1"/>
      </rPr>
      <t>SL</t>
    </r>
    <r>
      <rPr>
        <sz val="10"/>
        <rFont val="Times New Roman"/>
        <family val="1"/>
      </rPr>
      <t xml:space="preserve"> - State or Federal savings and loan association</t>
    </r>
  </si>
  <si>
    <r>
      <rPr>
        <b/>
        <sz val="10"/>
        <rFont val="Times New Roman"/>
        <family val="1"/>
      </rPr>
      <t>SB</t>
    </r>
    <r>
      <rPr>
        <sz val="10"/>
        <rFont val="Times New Roman"/>
        <family val="1"/>
      </rPr>
      <t xml:space="preserve"> - State or Federal savings bank</t>
    </r>
  </si>
  <si>
    <t xml:space="preserve">3/31 TOTAL </t>
  </si>
  <si>
    <r>
      <t xml:space="preserve">March 31, 2016 </t>
    </r>
    <r>
      <rPr>
        <b/>
        <sz val="16"/>
        <color indexed="10"/>
        <rFont val="Times New Roman"/>
        <family val="1"/>
      </rPr>
      <t>Updated as of July 13, 2016</t>
    </r>
    <r>
      <rPr>
        <b/>
        <vertAlign val="superscript"/>
        <sz val="16"/>
        <color indexed="10"/>
        <rFont val="Times New Roman"/>
        <family val="1"/>
      </rPr>
      <t>1/</t>
    </r>
  </si>
  <si>
    <t>Hispanic; State Bank of India was reclassified from Multi-racial to Asian; and State Bank of Georgia was reclassified from Asian to Multi-racial.</t>
  </si>
  <si>
    <t>B</t>
  </si>
  <si>
    <t>H</t>
  </si>
  <si>
    <t>A</t>
  </si>
  <si>
    <t>M</t>
  </si>
  <si>
    <t>N</t>
  </si>
  <si>
    <r>
      <rPr>
        <b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- Black or African American</t>
    </r>
  </si>
  <si>
    <r>
      <rPr>
        <b/>
        <sz val="10"/>
        <rFont val="Times New Roman"/>
        <family val="1"/>
      </rPr>
      <t>H</t>
    </r>
    <r>
      <rPr>
        <sz val="10"/>
        <rFont val="Times New Roman"/>
        <family val="1"/>
      </rPr>
      <t xml:space="preserve"> - Hispanic American</t>
    </r>
  </si>
  <si>
    <r>
      <rPr>
        <b/>
        <sz val="10"/>
        <rFont val="Times New Roman"/>
        <family val="1"/>
      </rPr>
      <t>FDIC</t>
    </r>
    <r>
      <rPr>
        <sz val="10"/>
        <rFont val="Times New Roman"/>
        <family val="1"/>
      </rPr>
      <t xml:space="preserve"> - Federal Deposit Insurance Corporation</t>
    </r>
  </si>
  <si>
    <r>
      <rPr>
        <b/>
        <sz val="10"/>
        <rFont val="Times New Roman"/>
        <family val="1"/>
      </rPr>
      <t>OCC</t>
    </r>
    <r>
      <rPr>
        <sz val="10"/>
        <rFont val="Times New Roman"/>
        <family val="1"/>
      </rPr>
      <t xml:space="preserve"> - Office of the Comptroller of the Currency</t>
    </r>
  </si>
  <si>
    <r>
      <rPr>
        <b/>
        <sz val="10"/>
        <rFont val="Times New Roman"/>
        <family val="1"/>
      </rPr>
      <t>FED</t>
    </r>
    <r>
      <rPr>
        <sz val="10"/>
        <rFont val="Times New Roman"/>
        <family val="1"/>
      </rPr>
      <t xml:space="preserve"> - Federal Reserve</t>
    </r>
  </si>
  <si>
    <t>CLASS</t>
  </si>
  <si>
    <t>OCC</t>
  </si>
  <si>
    <t>FED</t>
  </si>
  <si>
    <t>Regulator</t>
  </si>
  <si>
    <t>SM</t>
  </si>
  <si>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- Asian or Pacific Islander American</t>
    </r>
  </si>
  <si>
    <r>
      <rPr>
        <b/>
        <sz val="10"/>
        <rFont val="Times New Roman"/>
        <family val="1"/>
      </rPr>
      <t>N</t>
    </r>
    <r>
      <rPr>
        <sz val="10"/>
        <rFont val="Times New Roman"/>
        <family val="1"/>
      </rPr>
      <t xml:space="preserve"> - Native American or Alaskan Native American</t>
    </r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</si>
  <si>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- Multi-racial American</t>
    </r>
  </si>
  <si>
    <t>https://www.fdic.gov/regulations/resources/minority/mdi.html</t>
  </si>
  <si>
    <t>Total Assets (3/31/2016)</t>
  </si>
  <si>
    <t>All MDIs</t>
  </si>
  <si>
    <t>$1 - 10 bil</t>
  </si>
  <si>
    <t>$0.5-1 bil</t>
  </si>
  <si>
    <t>$250-499 mil</t>
  </si>
  <si>
    <t>$100-249 mil</t>
  </si>
  <si>
    <t>$50-99 mil</t>
  </si>
  <si>
    <t>&lt;$50 mil</t>
  </si>
  <si>
    <t>New MDIs*</t>
  </si>
  <si>
    <t>CO</t>
  </si>
  <si>
    <t>DC</t>
  </si>
  <si>
    <t>GU</t>
  </si>
  <si>
    <t>LA</t>
  </si>
  <si>
    <t>KS</t>
  </si>
  <si>
    <t>IA</t>
  </si>
  <si>
    <t>KY</t>
  </si>
  <si>
    <t>MD</t>
  </si>
  <si>
    <t>MI</t>
  </si>
  <si>
    <t>MO</t>
  </si>
  <si>
    <t>MN</t>
  </si>
  <si>
    <t>NC</t>
  </si>
  <si>
    <t>PR</t>
  </si>
  <si>
    <t>SC</t>
  </si>
  <si>
    <t>TN</t>
  </si>
  <si>
    <t>WI</t>
  </si>
  <si>
    <t>Asian/Pacific Ame</t>
  </si>
  <si>
    <t>Black/African Ame</t>
  </si>
  <si>
    <t>Hispanic American</t>
  </si>
  <si>
    <t>Native Ame/Alaskan</t>
  </si>
  <si>
    <t>Multiracial Ame</t>
  </si>
  <si>
    <t>$350.8mil</t>
  </si>
  <si>
    <t>Average assets</t>
  </si>
  <si>
    <t>Total assets</t>
  </si>
  <si>
    <t>$16.5 bil</t>
  </si>
  <si>
    <t>$1.2 bil</t>
  </si>
  <si>
    <t>$199.8 bil</t>
  </si>
  <si>
    <t>34 states</t>
  </si>
  <si>
    <t>&gt;$10 billion</t>
  </si>
  <si>
    <t>* established in the 21st century</t>
  </si>
  <si>
    <t>15 states</t>
  </si>
  <si>
    <r>
      <t>** boldfaced State</t>
    </r>
    <r>
      <rPr>
        <sz val="10"/>
        <rFont val="Arial"/>
        <family val="2"/>
      </rPr>
      <t xml:space="preserve"> has new MDIs</t>
    </r>
  </si>
  <si>
    <t>State**</t>
  </si>
  <si>
    <t>State</t>
  </si>
  <si>
    <t>NV</t>
  </si>
  <si>
    <t>19 states</t>
  </si>
  <si>
    <t>Los Angeles</t>
  </si>
  <si>
    <t>Miami</t>
  </si>
  <si>
    <t>Rowland Heights, CA</t>
  </si>
  <si>
    <t>Irvine, CA</t>
  </si>
  <si>
    <t>Buena Park</t>
  </si>
  <si>
    <t>Arcadia</t>
  </si>
  <si>
    <t>El Paso</t>
  </si>
  <si>
    <t>Fort Lee</t>
  </si>
  <si>
    <t>San Gabriel</t>
  </si>
  <si>
    <t>Suwanee</t>
  </si>
  <si>
    <t>Buena Park, CA</t>
  </si>
  <si>
    <t>Arcadia, CA</t>
  </si>
  <si>
    <t>El Paso, TX</t>
  </si>
  <si>
    <t>Fort Lee, NJ</t>
  </si>
  <si>
    <t>San Gabriel, CA</t>
  </si>
  <si>
    <t>Suwanee, GA</t>
  </si>
  <si>
    <t>Arlington</t>
  </si>
  <si>
    <t>Cerritos</t>
  </si>
  <si>
    <t>Coral Gables</t>
  </si>
  <si>
    <t>Doraville</t>
  </si>
  <si>
    <t>Duluth</t>
  </si>
  <si>
    <t>Hialeah</t>
  </si>
  <si>
    <t>Torrance</t>
  </si>
  <si>
    <t>Doral</t>
  </si>
  <si>
    <t>Flushing</t>
  </si>
  <si>
    <t>Garden Grove</t>
  </si>
  <si>
    <t>Honolulu</t>
  </si>
  <si>
    <t>Johns Creek</t>
  </si>
  <si>
    <t>Pasadena</t>
  </si>
  <si>
    <t>City with multiple branches</t>
  </si>
  <si>
    <t>Cerritos, CA</t>
  </si>
  <si>
    <t>Coral Gables, FL</t>
  </si>
  <si>
    <t>Dallas, TX</t>
  </si>
  <si>
    <t>New York, NY</t>
  </si>
  <si>
    <t>Torrance, CA</t>
  </si>
  <si>
    <t>Flushing, NY</t>
  </si>
  <si>
    <t>Garden Grove,CA</t>
  </si>
  <si>
    <t>Honolulu, HI</t>
  </si>
  <si>
    <t>Pasadena, CA</t>
  </si>
  <si>
    <t>Arlington, MA</t>
  </si>
  <si>
    <t>Doraville, GA</t>
  </si>
  <si>
    <t>Duluth, GA</t>
  </si>
  <si>
    <t>Hialeah, FL</t>
  </si>
  <si>
    <t>Doral, FL</t>
  </si>
  <si>
    <t>Johns Creek, GA</t>
  </si>
  <si>
    <t>city</t>
    <phoneticPr fontId="0" type="noConversion"/>
  </si>
  <si>
    <t>state</t>
    <phoneticPr fontId="0" type="noConversion"/>
  </si>
  <si>
    <t>Total</t>
  </si>
  <si>
    <t>Birmingham</t>
  </si>
  <si>
    <t>B - Black or African American</t>
  </si>
  <si>
    <t>Montgomery</t>
  </si>
  <si>
    <t>H - Hispanic American</t>
  </si>
  <si>
    <t>Opelika</t>
  </si>
  <si>
    <t>A - Asian or Pacific Islander American</t>
  </si>
  <si>
    <t>N - Native American or Alaskan Native American</t>
  </si>
  <si>
    <t>Alhambra</t>
  </si>
  <si>
    <t>M - Multi-racial American</t>
  </si>
  <si>
    <t>Anaheim</t>
  </si>
  <si>
    <t>City with bank which has more than one races</t>
  </si>
  <si>
    <t>Artesia</t>
  </si>
  <si>
    <t>Big Bear Lake</t>
  </si>
  <si>
    <t>Brea</t>
  </si>
  <si>
    <t>Chino Hills</t>
  </si>
  <si>
    <t>Chula Vista</t>
  </si>
  <si>
    <t>San Diego</t>
  </si>
  <si>
    <t>City Of Industry</t>
  </si>
  <si>
    <t>Commerce</t>
  </si>
  <si>
    <t>Costa Mesa</t>
  </si>
  <si>
    <t>Diamond Bar</t>
  </si>
  <si>
    <t>Gardena</t>
  </si>
  <si>
    <t>Glendale</t>
  </si>
  <si>
    <t>Hacienda Heights</t>
  </si>
  <si>
    <t>Irvine</t>
  </si>
  <si>
    <t>Lancaster</t>
  </si>
  <si>
    <t>Lucerne Valley</t>
  </si>
  <si>
    <t>Monterey Park</t>
  </si>
  <si>
    <t>Oxnard</t>
  </si>
  <si>
    <t>Ventura</t>
  </si>
  <si>
    <t>Rolling Hills Estates</t>
  </si>
  <si>
    <t>Rosemead</t>
  </si>
  <si>
    <t>Rowland Heights</t>
  </si>
  <si>
    <t>Running Springs</t>
  </si>
  <si>
    <t>Santa Fe Springs</t>
  </si>
  <si>
    <t>Santa Monica</t>
  </si>
  <si>
    <t>Sherman Oaks</t>
  </si>
  <si>
    <t>Westlake Village</t>
  </si>
  <si>
    <t>Westminster</t>
  </si>
  <si>
    <t>Aventura</t>
  </si>
  <si>
    <t>Fort Lauderdale</t>
  </si>
  <si>
    <t>Hollywood</t>
  </si>
  <si>
    <t>Miami Lakes</t>
  </si>
  <si>
    <t>Tampa</t>
  </si>
  <si>
    <t>West Miami</t>
  </si>
  <si>
    <t>Weston</t>
  </si>
  <si>
    <t>Alpharetta</t>
  </si>
  <si>
    <t>Fayetteville</t>
  </si>
  <si>
    <t>Lawrenceville</t>
  </si>
  <si>
    <t>Norcross</t>
  </si>
  <si>
    <t>Bellwood</t>
  </si>
  <si>
    <t>Des Plaines</t>
  </si>
  <si>
    <t>Belmont</t>
  </si>
  <si>
    <t>Boston</t>
  </si>
  <si>
    <t>Burlington</t>
  </si>
  <si>
    <t>Cambridge</t>
  </si>
  <si>
    <t>Detroit</t>
  </si>
  <si>
    <t>Polson</t>
  </si>
  <si>
    <t>Belcourt</t>
  </si>
  <si>
    <t>Closter</t>
  </si>
  <si>
    <t>Edison</t>
  </si>
  <si>
    <t>Jersey City</t>
  </si>
  <si>
    <t>Palisades Park</t>
  </si>
  <si>
    <t>Parsippany</t>
  </si>
  <si>
    <t>Plainsboro</t>
  </si>
  <si>
    <t>Las Vegas</t>
  </si>
  <si>
    <t>Hicksville</t>
  </si>
  <si>
    <t>Grove</t>
  </si>
  <si>
    <t>Elkins Park</t>
  </si>
  <si>
    <t>San Juan</t>
  </si>
  <si>
    <t>Grand Prairie</t>
  </si>
  <si>
    <t>Centreville</t>
  </si>
  <si>
    <t>North Garden</t>
  </si>
  <si>
    <t>Scottsville</t>
  </si>
  <si>
    <t>Bellevue</t>
  </si>
  <si>
    <t>Federal Way</t>
  </si>
  <si>
    <t>Lakewood</t>
  </si>
  <si>
    <t>Lynnwood</t>
  </si>
  <si>
    <t>Seattle</t>
  </si>
  <si>
    <t>GRAND TOTAL</t>
  </si>
  <si>
    <t>No. of New MDI branch</t>
  </si>
  <si>
    <t>another 72 cites</t>
  </si>
  <si>
    <t>Total Number</t>
  </si>
  <si>
    <t>New MDIs*: 46</t>
  </si>
  <si>
    <t>STATE BANK OF GEORGIA*</t>
  </si>
  <si>
    <t xml:space="preserve">* On July 13, 2016, the FDIC reclassified the Minority Status Codes for four institutions: Sunstate Bank and TotalBank were reclassified from Multi-racial to </t>
  </si>
  <si>
    <t>27 cities total</t>
  </si>
  <si>
    <t>All MDIs: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</si>
</sst>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0000000"/>
    <numFmt numFmtId="166" formatCode="00"/>
    <numFmt numFmtId="167" formatCode="_(* #,##0_);_(* \(#,##0\);_(* &quot;-&quot;??_);_(@_)"/>
    <numFmt numFmtId="168" formatCode="[$-409]mmmm\ d\,\ yyyy;@"/>
    <numFmt numFmtId="169" formatCode="0.0%"/>
  </numFmts>
  <fonts count="32" x14ac:knownFonts="1">
    <font>
      <sz val="10"/>
      <name val="System"/>
    </font>
    <font>
      <i/>
      <sz val="10"/>
      <name val="System"/>
      <family val="2"/>
    </font>
    <font>
      <u/>
      <sz val="10"/>
      <color indexed="12"/>
      <name val="System"/>
      <family val="2"/>
    </font>
    <font>
      <sz val="8"/>
      <name val="System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10"/>
      <name val="System"/>
      <family val="2"/>
    </font>
    <font>
      <sz val="10"/>
      <name val="Arial"/>
      <family val="2"/>
    </font>
    <font>
      <b/>
      <vertAlign val="superscript"/>
      <sz val="16"/>
      <color indexed="10"/>
      <name val="Times New Roman"/>
      <family val="1"/>
    </font>
    <font>
      <b/>
      <sz val="16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sz val="10"/>
      <name val="System"/>
      <family val="2"/>
    </font>
    <font>
      <b/>
      <sz val="10"/>
      <name val="Arial"/>
      <family val="2"/>
    </font>
    <font>
      <b/>
      <sz val="10"/>
      <name val="System"/>
      <family val="2"/>
    </font>
    <font>
      <b/>
      <sz val="10"/>
      <color rgb="FFC00000"/>
      <name val="Arial"/>
      <family val="2"/>
    </font>
    <font>
      <i/>
      <sz val="1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1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9" fillId="0" borderId="0"/>
    <xf numFmtId="0" fontId="9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56">
    <xf numFmtId="0" fontId="0" fillId="0" borderId="0" xfId="0"/>
    <xf numFmtId="0" fontId="5" fillId="0" borderId="0" xfId="0" applyFont="1"/>
    <xf numFmtId="16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/>
    <xf numFmtId="3" fontId="7" fillId="0" borderId="7" xfId="0" quotePrefix="1" applyNumberFormat="1" applyFont="1" applyBorder="1" applyAlignment="1">
      <alignment horizontal="center"/>
    </xf>
    <xf numFmtId="0" fontId="5" fillId="0" borderId="0" xfId="0" quotePrefix="1" applyNumberFormat="1" applyFont="1"/>
    <xf numFmtId="0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/>
    <xf numFmtId="3" fontId="5" fillId="0" borderId="3" xfId="0" quotePrefix="1" applyNumberFormat="1" applyFont="1" applyBorder="1"/>
    <xf numFmtId="0" fontId="5" fillId="0" borderId="0" xfId="0" quotePrefix="1" applyFont="1"/>
    <xf numFmtId="0" fontId="5" fillId="0" borderId="0" xfId="0" quotePrefix="1" applyFont="1" applyAlignment="1">
      <alignment horizontal="center"/>
    </xf>
    <xf numFmtId="0" fontId="5" fillId="0" borderId="0" xfId="0" quotePrefix="1" applyFont="1" applyFill="1"/>
    <xf numFmtId="1" fontId="5" fillId="0" borderId="0" xfId="0" applyNumberFormat="1" applyFont="1" applyBorder="1" applyAlignment="1">
      <alignment horizontal="center"/>
    </xf>
    <xf numFmtId="167" fontId="5" fillId="0" borderId="3" xfId="1" quotePrefix="1" applyNumberFormat="1" applyFont="1" applyFill="1" applyBorder="1"/>
    <xf numFmtId="0" fontId="5" fillId="0" borderId="6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Fill="1" applyAlignment="1"/>
    <xf numFmtId="164" fontId="8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/>
    <xf numFmtId="165" fontId="5" fillId="0" borderId="0" xfId="0" applyNumberFormat="1" applyFont="1" applyBorder="1" applyAlignment="1">
      <alignment horizontal="left"/>
    </xf>
    <xf numFmtId="166" fontId="5" fillId="0" borderId="0" xfId="0" applyNumberFormat="1" applyFont="1" applyAlignment="1"/>
    <xf numFmtId="165" fontId="5" fillId="0" borderId="0" xfId="0" applyNumberFormat="1" applyFont="1"/>
    <xf numFmtId="164" fontId="5" fillId="0" borderId="0" xfId="0" applyNumberFormat="1" applyFont="1"/>
    <xf numFmtId="0" fontId="6" fillId="0" borderId="9" xfId="0" applyFont="1" applyFill="1" applyBorder="1"/>
    <xf numFmtId="0" fontId="6" fillId="0" borderId="10" xfId="0" quotePrefix="1" applyFont="1" applyBorder="1"/>
    <xf numFmtId="0" fontId="6" fillId="0" borderId="10" xfId="0" quotePrefix="1" applyFont="1" applyBorder="1" applyAlignment="1">
      <alignment horizontal="center"/>
    </xf>
    <xf numFmtId="0" fontId="6" fillId="0" borderId="10" xfId="0" applyFont="1" applyFill="1" applyBorder="1"/>
    <xf numFmtId="0" fontId="6" fillId="0" borderId="10" xfId="0" quotePrefix="1" applyFont="1" applyFill="1" applyBorder="1"/>
    <xf numFmtId="1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/>
    <xf numFmtId="167" fontId="6" fillId="0" borderId="11" xfId="1" quotePrefix="1" applyNumberFormat="1" applyFont="1" applyFill="1" applyBorder="1"/>
    <xf numFmtId="1" fontId="5" fillId="0" borderId="0" xfId="6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5" fillId="0" borderId="4" xfId="7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0" borderId="0" xfId="0" quotePrefix="1" applyNumberFormat="1" applyFont="1"/>
    <xf numFmtId="0" fontId="14" fillId="0" borderId="0" xfId="0" applyFont="1"/>
    <xf numFmtId="0" fontId="14" fillId="0" borderId="0" xfId="0" applyFont="1" applyAlignment="1">
      <alignment vertic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4" xfId="0" quotePrefix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center"/>
    </xf>
    <xf numFmtId="1" fontId="5" fillId="2" borderId="0" xfId="6" applyNumberFormat="1" applyFont="1" applyFill="1" applyBorder="1" applyAlignment="1">
      <alignment horizontal="center"/>
    </xf>
    <xf numFmtId="0" fontId="5" fillId="2" borderId="0" xfId="0" applyFont="1" applyFill="1" applyAlignment="1"/>
    <xf numFmtId="167" fontId="5" fillId="2" borderId="3" xfId="1" quotePrefix="1" applyNumberFormat="1" applyFont="1" applyFill="1" applyBorder="1"/>
    <xf numFmtId="0" fontId="5" fillId="2" borderId="0" xfId="0" applyFont="1" applyFill="1"/>
    <xf numFmtId="0" fontId="5" fillId="2" borderId="4" xfId="0" applyFont="1" applyFill="1" applyBorder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4" xfId="6" quotePrefix="1" applyFont="1" applyFill="1" applyBorder="1"/>
    <xf numFmtId="0" fontId="5" fillId="2" borderId="0" xfId="0" quotePrefix="1" applyFont="1" applyFill="1" applyBorder="1"/>
    <xf numFmtId="0" fontId="5" fillId="2" borderId="0" xfId="0" quotePrefix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4" xfId="6" quotePrefix="1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quotePrefix="1" applyFont="1" applyFill="1"/>
    <xf numFmtId="1" fontId="5" fillId="3" borderId="0" xfId="6" applyNumberFormat="1" applyFont="1" applyFill="1" applyBorder="1" applyAlignment="1">
      <alignment horizontal="center"/>
    </xf>
    <xf numFmtId="0" fontId="5" fillId="3" borderId="0" xfId="0" applyFont="1" applyFill="1" applyAlignment="1"/>
    <xf numFmtId="167" fontId="5" fillId="3" borderId="3" xfId="1" quotePrefix="1" applyNumberFormat="1" applyFont="1" applyFill="1" applyBorder="1"/>
    <xf numFmtId="0" fontId="5" fillId="4" borderId="0" xfId="0" applyFont="1" applyFill="1" applyBorder="1"/>
    <xf numFmtId="0" fontId="5" fillId="4" borderId="0" xfId="0" quotePrefix="1" applyFont="1" applyFill="1"/>
    <xf numFmtId="0" fontId="5" fillId="4" borderId="0" xfId="0" quotePrefix="1" applyFont="1" applyFill="1" applyAlignment="1">
      <alignment horizontal="center"/>
    </xf>
    <xf numFmtId="1" fontId="5" fillId="4" borderId="0" xfId="6" applyNumberFormat="1" applyFont="1" applyFill="1" applyBorder="1" applyAlignment="1">
      <alignment horizontal="center"/>
    </xf>
    <xf numFmtId="0" fontId="5" fillId="4" borderId="0" xfId="0" applyFont="1" applyFill="1" applyAlignment="1"/>
    <xf numFmtId="167" fontId="5" fillId="4" borderId="3" xfId="1" quotePrefix="1" applyNumberFormat="1" applyFont="1" applyFill="1" applyBorder="1"/>
    <xf numFmtId="0" fontId="5" fillId="4" borderId="0" xfId="0" applyFont="1" applyFill="1"/>
    <xf numFmtId="0" fontId="5" fillId="4" borderId="0" xfId="0" applyFont="1" applyFill="1" applyBorder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5" fillId="5" borderId="4" xfId="0" quotePrefix="1" applyFont="1" applyFill="1" applyBorder="1"/>
    <xf numFmtId="0" fontId="5" fillId="5" borderId="0" xfId="0" quotePrefix="1" applyFont="1" applyFill="1"/>
    <xf numFmtId="0" fontId="5" fillId="5" borderId="0" xfId="0" quotePrefix="1" applyFont="1" applyFill="1" applyAlignment="1">
      <alignment horizontal="center"/>
    </xf>
    <xf numFmtId="1" fontId="5" fillId="5" borderId="0" xfId="6" applyNumberFormat="1" applyFont="1" applyFill="1" applyBorder="1" applyAlignment="1">
      <alignment horizontal="center"/>
    </xf>
    <xf numFmtId="0" fontId="5" fillId="5" borderId="0" xfId="0" applyFont="1" applyFill="1" applyAlignment="1"/>
    <xf numFmtId="167" fontId="5" fillId="5" borderId="3" xfId="1" quotePrefix="1" applyNumberFormat="1" applyFont="1" applyFill="1" applyBorder="1"/>
    <xf numFmtId="0" fontId="5" fillId="5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0" borderId="0" xfId="0" applyFont="1" applyFill="1"/>
    <xf numFmtId="164" fontId="5" fillId="0" borderId="0" xfId="0" applyNumberFormat="1" applyFont="1" applyAlignment="1">
      <alignment horizontal="left"/>
    </xf>
    <xf numFmtId="164" fontId="2" fillId="0" borderId="0" xfId="3" applyNumberFormat="1" applyAlignment="1" applyProtection="1">
      <alignment horizontal="left"/>
    </xf>
    <xf numFmtId="0" fontId="5" fillId="4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0" fillId="0" borderId="0" xfId="0" applyFont="1"/>
    <xf numFmtId="0" fontId="17" fillId="0" borderId="0" xfId="0" applyFont="1"/>
    <xf numFmtId="0" fontId="18" fillId="0" borderId="0" xfId="0" applyFont="1"/>
    <xf numFmtId="169" fontId="17" fillId="0" borderId="0" xfId="9" applyNumberFormat="1" applyFont="1"/>
    <xf numFmtId="169" fontId="10" fillId="0" borderId="0" xfId="9" applyNumberFormat="1" applyFont="1"/>
    <xf numFmtId="0" fontId="17" fillId="0" borderId="0" xfId="0" applyFont="1" applyAlignment="1">
      <alignment horizontal="right"/>
    </xf>
    <xf numFmtId="0" fontId="17" fillId="0" borderId="17" xfId="0" applyFont="1" applyBorder="1" applyAlignment="1">
      <alignment horizontal="right"/>
    </xf>
    <xf numFmtId="169" fontId="10" fillId="0" borderId="18" xfId="9" applyNumberFormat="1" applyFont="1" applyBorder="1"/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0" fillId="0" borderId="0" xfId="0" applyFont="1" applyAlignment="1">
      <alignment horizontal="left"/>
    </xf>
    <xf numFmtId="169" fontId="17" fillId="0" borderId="24" xfId="9" applyNumberFormat="1" applyFont="1" applyBorder="1" applyAlignment="1">
      <alignment horizontal="center" vertical="center" wrapText="1"/>
    </xf>
    <xf numFmtId="169" fontId="10" fillId="0" borderId="5" xfId="9" applyNumberFormat="1" applyFont="1" applyBorder="1"/>
    <xf numFmtId="169" fontId="10" fillId="0" borderId="9" xfId="9" applyNumberFormat="1" applyFont="1" applyBorder="1"/>
    <xf numFmtId="0" fontId="17" fillId="0" borderId="14" xfId="0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169" fontId="17" fillId="0" borderId="31" xfId="9" applyNumberFormat="1" applyFont="1" applyBorder="1" applyAlignment="1">
      <alignment horizontal="center" vertical="center" wrapText="1"/>
    </xf>
    <xf numFmtId="169" fontId="19" fillId="0" borderId="16" xfId="9" applyNumberFormat="1" applyFont="1" applyBorder="1" applyAlignment="1">
      <alignment horizontal="right"/>
    </xf>
    <xf numFmtId="169" fontId="10" fillId="0" borderId="18" xfId="9" applyNumberFormat="1" applyFont="1" applyBorder="1" applyAlignment="1">
      <alignment horizontal="right"/>
    </xf>
    <xf numFmtId="169" fontId="10" fillId="0" borderId="32" xfId="9" applyNumberFormat="1" applyFont="1" applyBorder="1" applyAlignment="1">
      <alignment horizontal="right"/>
    </xf>
    <xf numFmtId="169" fontId="10" fillId="0" borderId="33" xfId="9" applyNumberFormat="1" applyFont="1" applyBorder="1" applyAlignment="1">
      <alignment horizontal="right"/>
    </xf>
    <xf numFmtId="169" fontId="10" fillId="0" borderId="0" xfId="9" applyNumberFormat="1" applyFont="1" applyAlignment="1">
      <alignment horizontal="right"/>
    </xf>
    <xf numFmtId="169" fontId="17" fillId="0" borderId="0" xfId="9" applyNumberFormat="1" applyFont="1" applyAlignment="1">
      <alignment horizontal="right"/>
    </xf>
    <xf numFmtId="169" fontId="19" fillId="0" borderId="18" xfId="9" applyNumberFormat="1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7" xfId="0" applyFont="1" applyBorder="1" applyAlignment="1">
      <alignment horizontal="right"/>
    </xf>
    <xf numFmtId="0" fontId="17" fillId="0" borderId="36" xfId="0" applyFont="1" applyBorder="1" applyAlignment="1">
      <alignment horizontal="right"/>
    </xf>
    <xf numFmtId="169" fontId="10" fillId="0" borderId="8" xfId="9" applyNumberFormat="1" applyFont="1" applyBorder="1"/>
    <xf numFmtId="0" fontId="17" fillId="0" borderId="20" xfId="0" applyFont="1" applyBorder="1" applyAlignment="1">
      <alignment horizontal="right"/>
    </xf>
    <xf numFmtId="44" fontId="10" fillId="0" borderId="16" xfId="8" applyFont="1" applyBorder="1" applyAlignment="1">
      <alignment horizontal="center"/>
    </xf>
    <xf numFmtId="44" fontId="10" fillId="0" borderId="22" xfId="8" applyFont="1" applyBorder="1" applyAlignment="1">
      <alignment horizontal="center"/>
    </xf>
    <xf numFmtId="169" fontId="10" fillId="0" borderId="24" xfId="9" applyNumberFormat="1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5" fillId="3" borderId="4" xfId="0" quotePrefix="1" applyFont="1" applyFill="1" applyBorder="1"/>
    <xf numFmtId="0" fontId="20" fillId="2" borderId="0" xfId="0" applyFont="1" applyFill="1"/>
    <xf numFmtId="0" fontId="5" fillId="4" borderId="4" xfId="0" quotePrefix="1" applyFont="1" applyFill="1" applyBorder="1"/>
    <xf numFmtId="0" fontId="5" fillId="0" borderId="4" xfId="0" quotePrefix="1" applyFont="1" applyFill="1" applyBorder="1"/>
    <xf numFmtId="0" fontId="20" fillId="0" borderId="0" xfId="0" applyFont="1" applyFill="1"/>
    <xf numFmtId="0" fontId="10" fillId="0" borderId="0" xfId="0" applyNumberFormat="1" applyFont="1"/>
    <xf numFmtId="0" fontId="19" fillId="0" borderId="39" xfId="0" applyFont="1" applyBorder="1" applyAlignment="1">
      <alignment horizontal="right"/>
    </xf>
    <xf numFmtId="169" fontId="19" fillId="0" borderId="16" xfId="9" applyNumberFormat="1" applyFont="1" applyBorder="1"/>
    <xf numFmtId="0" fontId="10" fillId="0" borderId="17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7" fillId="0" borderId="0" xfId="0" applyFont="1" applyAlignment="1">
      <alignment horizontal="left"/>
    </xf>
    <xf numFmtId="1" fontId="17" fillId="0" borderId="31" xfId="9" applyNumberFormat="1" applyFont="1" applyBorder="1" applyAlignment="1">
      <alignment horizontal="center" vertical="center" wrapText="1"/>
    </xf>
    <xf numFmtId="1" fontId="19" fillId="0" borderId="16" xfId="9" applyNumberFormat="1" applyFont="1" applyBorder="1" applyAlignment="1">
      <alignment horizontal="right"/>
    </xf>
    <xf numFmtId="1" fontId="10" fillId="0" borderId="18" xfId="9" applyNumberFormat="1" applyFont="1" applyBorder="1" applyAlignment="1">
      <alignment horizontal="right"/>
    </xf>
    <xf numFmtId="1" fontId="10" fillId="0" borderId="32" xfId="9" applyNumberFormat="1" applyFont="1" applyBorder="1" applyAlignment="1">
      <alignment horizontal="right"/>
    </xf>
    <xf numFmtId="1" fontId="10" fillId="0" borderId="0" xfId="9" applyNumberFormat="1" applyFont="1" applyAlignment="1">
      <alignment horizontal="right"/>
    </xf>
    <xf numFmtId="1" fontId="17" fillId="0" borderId="0" xfId="9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7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 wrapText="1"/>
    </xf>
    <xf numFmtId="1" fontId="17" fillId="0" borderId="48" xfId="9" applyNumberFormat="1" applyFont="1" applyBorder="1" applyAlignment="1">
      <alignment horizontal="center" vertical="center" wrapText="1"/>
    </xf>
    <xf numFmtId="1" fontId="19" fillId="0" borderId="30" xfId="9" applyNumberFormat="1" applyFont="1" applyBorder="1" applyAlignment="1">
      <alignment horizontal="right"/>
    </xf>
    <xf numFmtId="1" fontId="19" fillId="0" borderId="9" xfId="9" applyNumberFormat="1" applyFont="1" applyBorder="1" applyAlignment="1">
      <alignment horizontal="right"/>
    </xf>
    <xf numFmtId="1" fontId="10" fillId="0" borderId="10" xfId="9" applyNumberFormat="1" applyFont="1" applyBorder="1" applyAlignment="1">
      <alignment horizontal="right"/>
    </xf>
    <xf numFmtId="1" fontId="10" fillId="0" borderId="0" xfId="9" applyNumberFormat="1" applyFont="1" applyBorder="1" applyAlignment="1">
      <alignment horizontal="right"/>
    </xf>
    <xf numFmtId="1" fontId="10" fillId="0" borderId="9" xfId="9" applyNumberFormat="1" applyFont="1" applyBorder="1" applyAlignment="1">
      <alignment horizontal="right" vertical="center"/>
    </xf>
    <xf numFmtId="1" fontId="10" fillId="0" borderId="8" xfId="9" applyNumberFormat="1" applyFont="1" applyBorder="1" applyAlignment="1">
      <alignment horizontal="right" vertical="center"/>
    </xf>
    <xf numFmtId="0" fontId="10" fillId="0" borderId="18" xfId="0" applyFont="1" applyBorder="1"/>
    <xf numFmtId="1" fontId="19" fillId="0" borderId="10" xfId="9" applyNumberFormat="1" applyFont="1" applyBorder="1" applyAlignment="1">
      <alignment horizontal="right"/>
    </xf>
    <xf numFmtId="0" fontId="17" fillId="6" borderId="38" xfId="0" quotePrefix="1" applyFont="1" applyFill="1" applyBorder="1" applyAlignment="1">
      <alignment horizontal="center"/>
    </xf>
    <xf numFmtId="167" fontId="17" fillId="6" borderId="50" xfId="1" quotePrefix="1" applyNumberFormat="1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5" borderId="50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vertical="top"/>
    </xf>
    <xf numFmtId="0" fontId="22" fillId="3" borderId="15" xfId="0" applyFont="1" applyFill="1" applyBorder="1" applyAlignment="1">
      <alignment vertical="top"/>
    </xf>
    <xf numFmtId="0" fontId="23" fillId="3" borderId="15" xfId="0" applyFont="1" applyFill="1" applyBorder="1"/>
    <xf numFmtId="0" fontId="23" fillId="0" borderId="15" xfId="0" applyFont="1" applyBorder="1"/>
    <xf numFmtId="0" fontId="23" fillId="0" borderId="16" xfId="0" applyFont="1" applyBorder="1"/>
    <xf numFmtId="0" fontId="22" fillId="2" borderId="17" xfId="0" applyFont="1" applyFill="1" applyBorder="1" applyAlignment="1">
      <alignment vertical="top"/>
    </xf>
    <xf numFmtId="0" fontId="22" fillId="2" borderId="12" xfId="0" applyFont="1" applyFill="1" applyBorder="1" applyAlignment="1">
      <alignment vertical="top"/>
    </xf>
    <xf numFmtId="0" fontId="23" fillId="2" borderId="12" xfId="0" applyFont="1" applyFill="1" applyBorder="1"/>
    <xf numFmtId="0" fontId="23" fillId="0" borderId="12" xfId="0" applyFont="1" applyBorder="1"/>
    <xf numFmtId="0" fontId="23" fillId="0" borderId="18" xfId="0" applyFont="1" applyBorder="1"/>
    <xf numFmtId="0" fontId="22" fillId="2" borderId="19" xfId="0" applyFont="1" applyFill="1" applyBorder="1" applyAlignment="1">
      <alignment vertical="top"/>
    </xf>
    <xf numFmtId="0" fontId="22" fillId="2" borderId="46" xfId="0" applyFont="1" applyFill="1" applyBorder="1" applyAlignment="1">
      <alignment vertical="top"/>
    </xf>
    <xf numFmtId="0" fontId="23" fillId="2" borderId="46" xfId="0" applyFont="1" applyFill="1" applyBorder="1"/>
    <xf numFmtId="0" fontId="23" fillId="0" borderId="46" xfId="0" applyFont="1" applyBorder="1"/>
    <xf numFmtId="0" fontId="23" fillId="0" borderId="43" xfId="0" applyFont="1" applyBorder="1"/>
    <xf numFmtId="0" fontId="25" fillId="0" borderId="52" xfId="0" applyFont="1" applyFill="1" applyBorder="1"/>
    <xf numFmtId="0" fontId="25" fillId="2" borderId="52" xfId="0" applyFont="1" applyFill="1" applyBorder="1"/>
    <xf numFmtId="0" fontId="25" fillId="3" borderId="52" xfId="0" applyFont="1" applyFill="1" applyBorder="1"/>
    <xf numFmtId="0" fontId="26" fillId="4" borderId="0" xfId="0" applyFont="1" applyFill="1" applyBorder="1"/>
    <xf numFmtId="0" fontId="27" fillId="0" borderId="0" xfId="0" applyFont="1"/>
    <xf numFmtId="0" fontId="22" fillId="2" borderId="14" xfId="0" applyFont="1" applyFill="1" applyBorder="1" applyAlignment="1">
      <alignment vertical="top"/>
    </xf>
    <xf numFmtId="0" fontId="22" fillId="2" borderId="15" xfId="0" applyFont="1" applyFill="1" applyBorder="1" applyAlignment="1">
      <alignment vertical="top"/>
    </xf>
    <xf numFmtId="0" fontId="23" fillId="2" borderId="15" xfId="0" applyFont="1" applyFill="1" applyBorder="1"/>
    <xf numFmtId="0" fontId="5" fillId="7" borderId="0" xfId="0" applyFont="1" applyFill="1" applyBorder="1"/>
    <xf numFmtId="0" fontId="0" fillId="8" borderId="0" xfId="0" applyFill="1"/>
    <xf numFmtId="0" fontId="28" fillId="2" borderId="12" xfId="0" applyFont="1" applyFill="1" applyBorder="1"/>
    <xf numFmtId="0" fontId="0" fillId="0" borderId="0" xfId="0" applyAlignment="1">
      <alignment horizontal="center"/>
    </xf>
    <xf numFmtId="0" fontId="22" fillId="5" borderId="17" xfId="0" applyFont="1" applyFill="1" applyBorder="1" applyAlignment="1">
      <alignment vertical="top"/>
    </xf>
    <xf numFmtId="0" fontId="22" fillId="5" borderId="12" xfId="0" applyFont="1" applyFill="1" applyBorder="1" applyAlignment="1">
      <alignment vertical="top"/>
    </xf>
    <xf numFmtId="0" fontId="23" fillId="5" borderId="12" xfId="0" applyFont="1" applyFill="1" applyBorder="1"/>
    <xf numFmtId="0" fontId="22" fillId="8" borderId="17" xfId="0" applyFont="1" applyFill="1" applyBorder="1" applyAlignment="1">
      <alignment vertical="top"/>
    </xf>
    <xf numFmtId="0" fontId="22" fillId="8" borderId="12" xfId="0" applyFont="1" applyFill="1" applyBorder="1" applyAlignment="1">
      <alignment vertical="top"/>
    </xf>
    <xf numFmtId="0" fontId="28" fillId="8" borderId="12" xfId="0" applyFont="1" applyFill="1" applyBorder="1"/>
    <xf numFmtId="0" fontId="0" fillId="0" borderId="13" xfId="0" applyBorder="1"/>
    <xf numFmtId="0" fontId="25" fillId="0" borderId="13" xfId="0" applyFont="1" applyFill="1" applyBorder="1"/>
    <xf numFmtId="0" fontId="25" fillId="2" borderId="13" xfId="0" applyFont="1" applyFill="1" applyBorder="1"/>
    <xf numFmtId="0" fontId="25" fillId="5" borderId="13" xfId="0" applyFont="1" applyFill="1" applyBorder="1"/>
    <xf numFmtId="0" fontId="22" fillId="5" borderId="14" xfId="0" applyFont="1" applyFill="1" applyBorder="1" applyAlignment="1">
      <alignment vertical="top"/>
    </xf>
    <xf numFmtId="0" fontId="22" fillId="5" borderId="15" xfId="0" applyFont="1" applyFill="1" applyBorder="1" applyAlignment="1">
      <alignment vertical="top"/>
    </xf>
    <xf numFmtId="0" fontId="23" fillId="5" borderId="15" xfId="0" applyFont="1" applyFill="1" applyBorder="1"/>
    <xf numFmtId="0" fontId="28" fillId="5" borderId="12" xfId="0" applyFont="1" applyFill="1" applyBorder="1"/>
    <xf numFmtId="0" fontId="22" fillId="5" borderId="19" xfId="0" applyFont="1" applyFill="1" applyBorder="1" applyAlignment="1">
      <alignment vertical="top"/>
    </xf>
    <xf numFmtId="0" fontId="22" fillId="5" borderId="46" xfId="0" applyFont="1" applyFill="1" applyBorder="1" applyAlignment="1">
      <alignment vertical="top"/>
    </xf>
    <xf numFmtId="0" fontId="23" fillId="5" borderId="46" xfId="0" applyFont="1" applyFill="1" applyBorder="1"/>
    <xf numFmtId="0" fontId="25" fillId="5" borderId="52" xfId="0" applyFont="1" applyFill="1" applyBorder="1"/>
    <xf numFmtId="0" fontId="28" fillId="7" borderId="12" xfId="0" applyFont="1" applyFill="1" applyBorder="1"/>
    <xf numFmtId="0" fontId="28" fillId="2" borderId="46" xfId="0" applyFont="1" applyFill="1" applyBorder="1"/>
    <xf numFmtId="0" fontId="25" fillId="0" borderId="41" xfId="0" applyFont="1" applyFill="1" applyBorder="1"/>
    <xf numFmtId="0" fontId="22" fillId="2" borderId="38" xfId="0" applyFont="1" applyFill="1" applyBorder="1" applyAlignment="1">
      <alignment vertical="top"/>
    </xf>
    <xf numFmtId="0" fontId="22" fillId="2" borderId="50" xfId="0" applyFont="1" applyFill="1" applyBorder="1" applyAlignment="1">
      <alignment vertical="top"/>
    </xf>
    <xf numFmtId="0" fontId="29" fillId="2" borderId="50" xfId="0" applyFont="1" applyFill="1" applyBorder="1" applyAlignment="1">
      <alignment vertical="top"/>
    </xf>
    <xf numFmtId="0" fontId="30" fillId="2" borderId="50" xfId="0" applyFont="1" applyFill="1" applyBorder="1"/>
    <xf numFmtId="0" fontId="23" fillId="0" borderId="50" xfId="0" applyFont="1" applyBorder="1"/>
    <xf numFmtId="0" fontId="23" fillId="0" borderId="24" xfId="0" applyFont="1" applyBorder="1"/>
    <xf numFmtId="0" fontId="22" fillId="3" borderId="17" xfId="0" applyFont="1" applyFill="1" applyBorder="1" applyAlignment="1">
      <alignment vertical="top"/>
    </xf>
    <xf numFmtId="0" fontId="22" fillId="3" borderId="12" xfId="0" applyFont="1" applyFill="1" applyBorder="1" applyAlignment="1">
      <alignment vertical="top"/>
    </xf>
    <xf numFmtId="0" fontId="28" fillId="3" borderId="12" xfId="0" applyFont="1" applyFill="1" applyBorder="1"/>
    <xf numFmtId="0" fontId="23" fillId="3" borderId="12" xfId="0" applyFont="1" applyFill="1" applyBorder="1"/>
    <xf numFmtId="0" fontId="25" fillId="2" borderId="0" xfId="0" applyFont="1" applyFill="1" applyBorder="1"/>
    <xf numFmtId="0" fontId="25" fillId="3" borderId="13" xfId="0" applyFont="1" applyFill="1" applyBorder="1"/>
    <xf numFmtId="0" fontId="25" fillId="2" borderId="21" xfId="0" applyFont="1" applyFill="1" applyBorder="1"/>
    <xf numFmtId="0" fontId="22" fillId="3" borderId="38" xfId="0" applyFont="1" applyFill="1" applyBorder="1" applyAlignment="1">
      <alignment vertical="top"/>
    </xf>
    <xf numFmtId="0" fontId="29" fillId="3" borderId="50" xfId="0" applyFont="1" applyFill="1" applyBorder="1" applyAlignment="1">
      <alignment vertical="top"/>
    </xf>
    <xf numFmtId="0" fontId="30" fillId="3" borderId="50" xfId="0" applyFont="1" applyFill="1" applyBorder="1"/>
    <xf numFmtId="0" fontId="23" fillId="3" borderId="50" xfId="0" applyFont="1" applyFill="1" applyBorder="1"/>
    <xf numFmtId="0" fontId="22" fillId="4" borderId="38" xfId="0" applyFont="1" applyFill="1" applyBorder="1" applyAlignment="1">
      <alignment vertical="top"/>
    </xf>
    <xf numFmtId="0" fontId="29" fillId="4" borderId="50" xfId="0" applyFont="1" applyFill="1" applyBorder="1" applyAlignment="1">
      <alignment vertical="top"/>
    </xf>
    <xf numFmtId="0" fontId="30" fillId="4" borderId="13" xfId="0" applyFont="1" applyFill="1" applyBorder="1"/>
    <xf numFmtId="0" fontId="23" fillId="0" borderId="26" xfId="0" applyFont="1" applyBorder="1"/>
    <xf numFmtId="0" fontId="23" fillId="0" borderId="49" xfId="0" applyFont="1" applyBorder="1"/>
    <xf numFmtId="0" fontId="23" fillId="4" borderId="13" xfId="0" applyFont="1" applyFill="1" applyBorder="1"/>
    <xf numFmtId="0" fontId="24" fillId="0" borderId="54" xfId="0" applyFont="1" applyFill="1" applyBorder="1" applyAlignment="1">
      <alignment vertical="top"/>
    </xf>
    <xf numFmtId="0" fontId="24" fillId="0" borderId="55" xfId="0" applyFont="1" applyFill="1" applyBorder="1" applyAlignment="1">
      <alignment vertical="top"/>
    </xf>
    <xf numFmtId="0" fontId="25" fillId="2" borderId="55" xfId="0" applyFont="1" applyFill="1" applyBorder="1"/>
    <xf numFmtId="0" fontId="25" fillId="2" borderId="56" xfId="0" applyFont="1" applyFill="1" applyBorder="1"/>
    <xf numFmtId="0" fontId="23" fillId="2" borderId="50" xfId="0" applyFont="1" applyFill="1" applyBorder="1"/>
    <xf numFmtId="0" fontId="22" fillId="0" borderId="57" xfId="0" applyFont="1" applyFill="1" applyBorder="1" applyAlignment="1">
      <alignment vertical="top"/>
    </xf>
    <xf numFmtId="0" fontId="22" fillId="0" borderId="58" xfId="0" applyFont="1" applyFill="1" applyBorder="1" applyAlignment="1">
      <alignment vertical="top"/>
    </xf>
    <xf numFmtId="0" fontId="23" fillId="0" borderId="58" xfId="0" applyFont="1" applyFill="1" applyBorder="1"/>
    <xf numFmtId="0" fontId="23" fillId="0" borderId="49" xfId="0" applyFont="1" applyFill="1" applyBorder="1" applyAlignment="1"/>
    <xf numFmtId="0" fontId="23" fillId="0" borderId="51" xfId="0" applyFont="1" applyFill="1" applyBorder="1" applyAlignment="1"/>
    <xf numFmtId="0" fontId="23" fillId="0" borderId="53" xfId="0" applyFont="1" applyFill="1" applyBorder="1" applyAlignment="1"/>
    <xf numFmtId="0" fontId="22" fillId="5" borderId="38" xfId="0" applyFont="1" applyFill="1" applyBorder="1" applyAlignment="1">
      <alignment vertical="top"/>
    </xf>
    <xf numFmtId="0" fontId="29" fillId="5" borderId="50" xfId="0" applyFont="1" applyFill="1" applyBorder="1" applyAlignment="1">
      <alignment vertical="top"/>
    </xf>
    <xf numFmtId="0" fontId="22" fillId="5" borderId="50" xfId="0" applyFont="1" applyFill="1" applyBorder="1" applyAlignment="1">
      <alignment vertical="top"/>
    </xf>
    <xf numFmtId="0" fontId="30" fillId="5" borderId="50" xfId="0" applyFont="1" applyFill="1" applyBorder="1"/>
    <xf numFmtId="0" fontId="23" fillId="5" borderId="50" xfId="0" applyFont="1" applyFill="1" applyBorder="1"/>
    <xf numFmtId="0" fontId="25" fillId="2" borderId="4" xfId="0" applyFont="1" applyFill="1" applyBorder="1"/>
    <xf numFmtId="0" fontId="25" fillId="0" borderId="13" xfId="0" applyFont="1" applyBorder="1" applyAlignment="1">
      <alignment horizontal="center"/>
    </xf>
    <xf numFmtId="0" fontId="25" fillId="5" borderId="51" xfId="0" applyFont="1" applyFill="1" applyBorder="1" applyAlignment="1">
      <alignment horizontal="center"/>
    </xf>
    <xf numFmtId="0" fontId="22" fillId="5" borderId="44" xfId="0" applyFont="1" applyFill="1" applyBorder="1" applyAlignment="1">
      <alignment vertical="top"/>
    </xf>
    <xf numFmtId="0" fontId="22" fillId="5" borderId="37" xfId="0" applyFont="1" applyFill="1" applyBorder="1" applyAlignment="1">
      <alignment vertical="top"/>
    </xf>
    <xf numFmtId="0" fontId="23" fillId="5" borderId="37" xfId="0" applyFont="1" applyFill="1" applyBorder="1"/>
    <xf numFmtId="0" fontId="23" fillId="0" borderId="37" xfId="0" applyFont="1" applyBorder="1"/>
    <xf numFmtId="0" fontId="23" fillId="0" borderId="34" xfId="0" applyFont="1" applyBorder="1"/>
    <xf numFmtId="0" fontId="25" fillId="0" borderId="0" xfId="0" applyFont="1" applyBorder="1"/>
    <xf numFmtId="0" fontId="25" fillId="0" borderId="13" xfId="0" applyFont="1" applyBorder="1"/>
    <xf numFmtId="0" fontId="23" fillId="0" borderId="4" xfId="0" applyFont="1" applyFill="1" applyBorder="1"/>
    <xf numFmtId="0" fontId="31" fillId="0" borderId="25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0" fillId="0" borderId="34" xfId="0" applyFont="1" applyBorder="1"/>
    <xf numFmtId="0" fontId="28" fillId="0" borderId="13" xfId="0" applyFont="1" applyBorder="1"/>
    <xf numFmtId="0" fontId="5" fillId="7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0" borderId="47" xfId="0" applyFont="1" applyBorder="1" applyAlignment="1">
      <alignment horizontal="right"/>
    </xf>
    <xf numFmtId="0" fontId="17" fillId="0" borderId="60" xfId="0" applyFont="1" applyBorder="1" applyAlignment="1">
      <alignment horizontal="right"/>
    </xf>
    <xf numFmtId="169" fontId="10" fillId="0" borderId="62" xfId="9" applyNumberFormat="1" applyFont="1" applyBorder="1" applyAlignment="1">
      <alignment horizontal="right"/>
    </xf>
    <xf numFmtId="0" fontId="22" fillId="7" borderId="17" xfId="0" applyFont="1" applyFill="1" applyBorder="1" applyAlignment="1">
      <alignment vertical="top"/>
    </xf>
    <xf numFmtId="0" fontId="22" fillId="7" borderId="12" xfId="0" applyFont="1" applyFill="1" applyBorder="1" applyAlignment="1">
      <alignment vertical="top"/>
    </xf>
    <xf numFmtId="0" fontId="17" fillId="0" borderId="63" xfId="0" applyFont="1" applyBorder="1" applyAlignment="1">
      <alignment horizontal="right"/>
    </xf>
    <xf numFmtId="169" fontId="10" fillId="0" borderId="35" xfId="9" applyNumberFormat="1" applyFont="1" applyBorder="1"/>
    <xf numFmtId="0" fontId="17" fillId="0" borderId="38" xfId="0" applyFont="1" applyBorder="1" applyAlignment="1">
      <alignment horizontal="center"/>
    </xf>
    <xf numFmtId="1" fontId="17" fillId="0" borderId="24" xfId="9" applyNumberFormat="1" applyFont="1" applyBorder="1" applyAlignment="1">
      <alignment horizontal="center"/>
    </xf>
    <xf numFmtId="169" fontId="17" fillId="6" borderId="26" xfId="9" applyNumberFormat="1" applyFont="1" applyFill="1" applyBorder="1" applyAlignment="1">
      <alignment horizontal="center" vertical="center" wrapText="1"/>
    </xf>
    <xf numFmtId="169" fontId="10" fillId="6" borderId="11" xfId="9" applyNumberFormat="1" applyFont="1" applyFill="1" applyBorder="1"/>
    <xf numFmtId="169" fontId="10" fillId="6" borderId="0" xfId="9" applyNumberFormat="1" applyFont="1" applyFill="1"/>
    <xf numFmtId="169" fontId="10" fillId="6" borderId="3" xfId="9" applyNumberFormat="1" applyFont="1" applyFill="1" applyBorder="1"/>
    <xf numFmtId="1" fontId="17" fillId="6" borderId="50" xfId="9" applyNumberFormat="1" applyFont="1" applyFill="1" applyBorder="1" applyAlignment="1">
      <alignment horizontal="center"/>
    </xf>
    <xf numFmtId="169" fontId="17" fillId="6" borderId="0" xfId="9" applyNumberFormat="1" applyFont="1" applyFill="1"/>
    <xf numFmtId="169" fontId="17" fillId="6" borderId="29" xfId="9" applyNumberFormat="1" applyFont="1" applyFill="1" applyBorder="1" applyAlignment="1">
      <alignment horizontal="center" vertical="center" wrapText="1"/>
    </xf>
    <xf numFmtId="169" fontId="10" fillId="6" borderId="9" xfId="9" applyNumberFormat="1" applyFont="1" applyFill="1" applyBorder="1"/>
    <xf numFmtId="169" fontId="10" fillId="6" borderId="12" xfId="9" applyNumberFormat="1" applyFont="1" applyFill="1" applyBorder="1"/>
    <xf numFmtId="169" fontId="10" fillId="6" borderId="61" xfId="9" applyNumberFormat="1" applyFont="1" applyFill="1" applyBorder="1"/>
    <xf numFmtId="169" fontId="10" fillId="6" borderId="59" xfId="9" applyNumberFormat="1" applyFont="1" applyFill="1" applyBorder="1"/>
    <xf numFmtId="169" fontId="10" fillId="6" borderId="37" xfId="9" applyNumberFormat="1" applyFont="1" applyFill="1" applyBorder="1"/>
    <xf numFmtId="169" fontId="10" fillId="6" borderId="38" xfId="9" applyNumberFormat="1" applyFont="1" applyFill="1" applyBorder="1" applyAlignment="1">
      <alignment horizontal="center"/>
    </xf>
    <xf numFmtId="0" fontId="22" fillId="0" borderId="17" xfId="0" applyFont="1" applyFill="1" applyBorder="1" applyAlignment="1">
      <alignment horizontal="right" vertical="top"/>
    </xf>
    <xf numFmtId="0" fontId="22" fillId="0" borderId="47" xfId="0" applyFont="1" applyFill="1" applyBorder="1" applyAlignment="1">
      <alignment horizontal="right" vertical="top"/>
    </xf>
    <xf numFmtId="0" fontId="22" fillId="0" borderId="44" xfId="0" applyFont="1" applyFill="1" applyBorder="1" applyAlignment="1">
      <alignment horizontal="right" vertical="top"/>
    </xf>
    <xf numFmtId="0" fontId="10" fillId="0" borderId="44" xfId="0" applyFont="1" applyBorder="1" applyAlignment="1">
      <alignment horizontal="right"/>
    </xf>
    <xf numFmtId="1" fontId="17" fillId="0" borderId="16" xfId="0" applyNumberFormat="1" applyFont="1" applyBorder="1"/>
    <xf numFmtId="0" fontId="17" fillId="0" borderId="19" xfId="0" applyFont="1" applyBorder="1" applyAlignment="1">
      <alignment horizontal="right"/>
    </xf>
    <xf numFmtId="0" fontId="17" fillId="0" borderId="43" xfId="0" applyFont="1" applyBorder="1"/>
    <xf numFmtId="0" fontId="17" fillId="0" borderId="45" xfId="0" applyFont="1" applyBorder="1" applyAlignment="1">
      <alignment horizontal="right"/>
    </xf>
    <xf numFmtId="1" fontId="17" fillId="0" borderId="49" xfId="9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169" fontId="10" fillId="0" borderId="7" xfId="9" applyNumberFormat="1" applyFont="1" applyFill="1" applyBorder="1"/>
    <xf numFmtId="169" fontId="10" fillId="0" borderId="11" xfId="9" applyNumberFormat="1" applyFont="1" applyFill="1" applyBorder="1"/>
    <xf numFmtId="169" fontId="10" fillId="0" borderId="2" xfId="9" applyNumberFormat="1" applyFont="1" applyFill="1" applyBorder="1"/>
    <xf numFmtId="44" fontId="10" fillId="0" borderId="15" xfId="8" applyFont="1" applyFill="1" applyBorder="1" applyAlignment="1">
      <alignment horizontal="center"/>
    </xf>
    <xf numFmtId="44" fontId="10" fillId="0" borderId="21" xfId="8" applyFont="1" applyFill="1" applyBorder="1" applyAlignment="1">
      <alignment horizontal="center"/>
    </xf>
    <xf numFmtId="169" fontId="10" fillId="0" borderId="0" xfId="9" applyNumberFormat="1" applyFont="1" applyFill="1"/>
    <xf numFmtId="169" fontId="17" fillId="0" borderId="26" xfId="9" applyNumberFormat="1" applyFont="1" applyFill="1" applyBorder="1" applyAlignment="1">
      <alignment horizontal="center" vertical="center" wrapText="1"/>
    </xf>
    <xf numFmtId="169" fontId="10" fillId="0" borderId="40" xfId="9" applyNumberFormat="1" applyFont="1" applyFill="1" applyBorder="1"/>
    <xf numFmtId="169" fontId="10" fillId="0" borderId="30" xfId="9" applyNumberFormat="1" applyFont="1" applyFill="1" applyBorder="1"/>
    <xf numFmtId="169" fontId="10" fillId="0" borderId="9" xfId="9" applyNumberFormat="1" applyFont="1" applyFill="1" applyBorder="1"/>
    <xf numFmtId="169" fontId="10" fillId="0" borderId="64" xfId="9" applyNumberFormat="1" applyFont="1" applyBorder="1" applyAlignment="1">
      <alignment horizontal="center" vertical="center"/>
    </xf>
    <xf numFmtId="169" fontId="10" fillId="0" borderId="35" xfId="9" applyNumberFormat="1" applyFont="1" applyBorder="1" applyAlignment="1">
      <alignment horizontal="center" vertical="center"/>
    </xf>
    <xf numFmtId="169" fontId="10" fillId="0" borderId="42" xfId="9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8" fontId="4" fillId="0" borderId="0" xfId="0" applyNumberFormat="1" applyFont="1" applyAlignment="1">
      <alignment horizontal="center"/>
    </xf>
    <xf numFmtId="0" fontId="24" fillId="0" borderId="45" xfId="0" applyFont="1" applyFill="1" applyBorder="1" applyAlignment="1">
      <alignment horizontal="right" vertical="top"/>
    </xf>
    <xf numFmtId="0" fontId="24" fillId="0" borderId="51" xfId="0" applyFont="1" applyFill="1" applyBorder="1" applyAlignment="1">
      <alignment horizontal="right" vertical="top"/>
    </xf>
    <xf numFmtId="0" fontId="25" fillId="0" borderId="51" xfId="0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0" fontId="22" fillId="0" borderId="45" xfId="0" applyFont="1" applyFill="1" applyBorder="1" applyAlignment="1">
      <alignment horizontal="center" vertical="top"/>
    </xf>
    <xf numFmtId="0" fontId="22" fillId="0" borderId="51" xfId="0" applyFont="1" applyFill="1" applyBorder="1" applyAlignment="1">
      <alignment horizontal="center" vertical="top"/>
    </xf>
    <xf numFmtId="0" fontId="22" fillId="0" borderId="53" xfId="0" applyFont="1" applyFill="1" applyBorder="1" applyAlignment="1">
      <alignment horizontal="center" vertical="top"/>
    </xf>
    <xf numFmtId="0" fontId="25" fillId="0" borderId="45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center"/>
    </xf>
    <xf numFmtId="0" fontId="25" fillId="0" borderId="49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</cellXfs>
  <cellStyles count="10">
    <cellStyle name="Comma" xfId="1" builtinId="3"/>
    <cellStyle name="Comma 2" xfId="2"/>
    <cellStyle name="Currency" xfId="8" builtinId="4"/>
    <cellStyle name="Hyperlink" xfId="3" builtinId="8"/>
    <cellStyle name="Normal" xfId="0" builtinId="0"/>
    <cellStyle name="Normal 2" xfId="4"/>
    <cellStyle name="Normal 3" xfId="5"/>
    <cellStyle name="Normal_Confidential - 1Q11 MDI List" xfId="6"/>
    <cellStyle name="Normal_MDI List Revised 1Q10" xfId="7"/>
    <cellStyle name="Percent" xfId="9" builtinId="5"/>
  </cellStyles>
  <dxfs count="0"/>
  <tableStyles count="0" defaultTableStyle="TableStyleMedium2" defaultPivotStyle="PivotStyleLight16"/>
  <colors>
    <mruColors>
      <color rgb="FF99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L/RAS/MDI%20List/04302010mdi4Q09%20data%20and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 PR failures"/>
      <sheetName val="2007 wo PR failures"/>
      <sheetName val="2008 wo PR failures"/>
      <sheetName val="2007"/>
      <sheetName val="2008"/>
      <sheetName val="Wtd. Avgs"/>
      <sheetName val="TEMP"/>
      <sheetName val="Data wo PR"/>
      <sheetName val="2007 wo PR"/>
      <sheetName val="2008 wo PR"/>
    </sheetNames>
    <sheetDataSet>
      <sheetData sheetId="0"/>
      <sheetData sheetId="1"/>
      <sheetData sheetId="2"/>
      <sheetData sheetId="3">
        <row r="2">
          <cell r="A2">
            <v>422</v>
          </cell>
          <cell r="B2" t="str">
            <v>BANK OF COMMERCE</v>
          </cell>
          <cell r="C2" t="str">
            <v>STILWELL</v>
          </cell>
          <cell r="D2" t="str">
            <v>OK</v>
          </cell>
          <cell r="E2">
            <v>19310101</v>
          </cell>
          <cell r="F2">
            <v>2</v>
          </cell>
          <cell r="G2">
            <v>76800</v>
          </cell>
          <cell r="H2">
            <v>1538</v>
          </cell>
          <cell r="I2">
            <v>2.002604166666667</v>
          </cell>
        </row>
        <row r="3">
          <cell r="A3">
            <v>916</v>
          </cell>
          <cell r="B3" t="str">
            <v>NATIONAL REPUBLIC BK CHICAGO</v>
          </cell>
          <cell r="C3" t="str">
            <v>CHICAGO</v>
          </cell>
          <cell r="D3" t="str">
            <v>IL</v>
          </cell>
          <cell r="E3">
            <v>18970201</v>
          </cell>
          <cell r="F3">
            <v>3.03</v>
          </cell>
          <cell r="G3">
            <v>753043.2</v>
          </cell>
          <cell r="H3">
            <v>22839</v>
          </cell>
          <cell r="I3">
            <v>3.0328937303995311</v>
          </cell>
        </row>
        <row r="4">
          <cell r="A4">
            <v>1417</v>
          </cell>
          <cell r="B4" t="str">
            <v>WOODLANDS NATIONAL BANK</v>
          </cell>
          <cell r="C4" t="str">
            <v>HINCKLEY</v>
          </cell>
          <cell r="D4" t="str">
            <v>MN</v>
          </cell>
          <cell r="E4">
            <v>19081001</v>
          </cell>
          <cell r="F4">
            <v>1.1000000000000001</v>
          </cell>
          <cell r="G4">
            <v>119918</v>
          </cell>
          <cell r="H4">
            <v>1319</v>
          </cell>
          <cell r="I4">
            <v>1.0999182774896179</v>
          </cell>
        </row>
        <row r="5">
          <cell r="A5">
            <v>2320</v>
          </cell>
          <cell r="B5" t="str">
            <v>PEOPLES BANK</v>
          </cell>
          <cell r="C5" t="str">
            <v>WESTVILLE</v>
          </cell>
          <cell r="D5" t="str">
            <v>OK</v>
          </cell>
          <cell r="E5">
            <v>19030203</v>
          </cell>
          <cell r="F5">
            <v>2.4300000000000002</v>
          </cell>
          <cell r="G5">
            <v>45759.6</v>
          </cell>
          <cell r="H5">
            <v>1114</v>
          </cell>
          <cell r="I5">
            <v>2.4344618397013962</v>
          </cell>
        </row>
        <row r="6">
          <cell r="A6">
            <v>2327</v>
          </cell>
          <cell r="B6" t="str">
            <v>BANK OF CHEROKEE COUNTY</v>
          </cell>
          <cell r="C6" t="str">
            <v>HULBERT</v>
          </cell>
          <cell r="D6" t="str">
            <v>OK</v>
          </cell>
          <cell r="E6">
            <v>19081201</v>
          </cell>
          <cell r="F6">
            <v>0.7</v>
          </cell>
          <cell r="G6">
            <v>96157</v>
          </cell>
          <cell r="H6">
            <v>670</v>
          </cell>
          <cell r="I6">
            <v>0.69677714570962079</v>
          </cell>
        </row>
        <row r="7">
          <cell r="A7">
            <v>3337</v>
          </cell>
          <cell r="B7" t="str">
            <v>TEXAS NATIONAL BANK</v>
          </cell>
          <cell r="C7" t="str">
            <v>MERCEDES</v>
          </cell>
          <cell r="D7" t="str">
            <v>TX</v>
          </cell>
          <cell r="E7">
            <v>19201126</v>
          </cell>
          <cell r="F7">
            <v>-1.64</v>
          </cell>
          <cell r="G7">
            <v>65212.2</v>
          </cell>
          <cell r="H7">
            <v>-1069</v>
          </cell>
          <cell r="I7">
            <v>-1.6392638187333046</v>
          </cell>
        </row>
        <row r="8">
          <cell r="A8">
            <v>4051</v>
          </cell>
          <cell r="B8" t="str">
            <v>ALLNATIONS BANK</v>
          </cell>
          <cell r="C8" t="str">
            <v>CALUMET</v>
          </cell>
          <cell r="D8" t="str">
            <v>OK</v>
          </cell>
          <cell r="E8">
            <v>19010101</v>
          </cell>
          <cell r="F8">
            <v>0.55000000000000004</v>
          </cell>
          <cell r="G8">
            <v>17134</v>
          </cell>
          <cell r="H8">
            <v>94</v>
          </cell>
          <cell r="I8">
            <v>0.54861678533909186</v>
          </cell>
        </row>
        <row r="9">
          <cell r="A9">
            <v>4180</v>
          </cell>
          <cell r="B9" t="str">
            <v>FIRST STATE BANK OF PORTER</v>
          </cell>
          <cell r="C9" t="str">
            <v>PORTER</v>
          </cell>
          <cell r="D9" t="str">
            <v>OK</v>
          </cell>
          <cell r="E9">
            <v>19050101</v>
          </cell>
          <cell r="F9">
            <v>2.64</v>
          </cell>
          <cell r="G9">
            <v>34869.599999999999</v>
          </cell>
          <cell r="H9">
            <v>919</v>
          </cell>
          <cell r="I9">
            <v>2.6355335306398699</v>
          </cell>
        </row>
        <row r="10">
          <cell r="A10">
            <v>4624</v>
          </cell>
          <cell r="B10" t="str">
            <v>AMERICAN BK BAXTER SPRINGS</v>
          </cell>
          <cell r="C10" t="str">
            <v>BAXTER SPRINGS</v>
          </cell>
          <cell r="D10" t="str">
            <v>KS</v>
          </cell>
          <cell r="E10">
            <v>19170101</v>
          </cell>
          <cell r="F10">
            <v>1.68</v>
          </cell>
          <cell r="G10">
            <v>114682.2</v>
          </cell>
          <cell r="H10">
            <v>1922</v>
          </cell>
          <cell r="I10">
            <v>1.6759357598650881</v>
          </cell>
        </row>
        <row r="11">
          <cell r="A11">
            <v>8033</v>
          </cell>
          <cell r="B11" t="str">
            <v>CITIZENS TRUST BANK</v>
          </cell>
          <cell r="C11" t="str">
            <v>ATLANTA</v>
          </cell>
          <cell r="D11" t="str">
            <v>GA</v>
          </cell>
          <cell r="E11">
            <v>19210618</v>
          </cell>
          <cell r="F11">
            <v>0.95</v>
          </cell>
          <cell r="G11">
            <v>337736.8</v>
          </cell>
          <cell r="H11">
            <v>3208</v>
          </cell>
          <cell r="I11">
            <v>0.94985207415952311</v>
          </cell>
        </row>
        <row r="12">
          <cell r="A12">
            <v>9502</v>
          </cell>
          <cell r="B12" t="str">
            <v>FIRST STATE BANK</v>
          </cell>
          <cell r="C12" t="str">
            <v>DANVILLE</v>
          </cell>
          <cell r="D12" t="str">
            <v>VA</v>
          </cell>
          <cell r="E12">
            <v>19190908</v>
          </cell>
          <cell r="F12">
            <v>-3.3</v>
          </cell>
          <cell r="G12">
            <v>31264.400000000001</v>
          </cell>
          <cell r="H12">
            <v>-1033</v>
          </cell>
          <cell r="I12">
            <v>-3.3040774810967108</v>
          </cell>
        </row>
        <row r="13">
          <cell r="A13">
            <v>10319</v>
          </cell>
          <cell r="B13" t="str">
            <v>CITIZENS SAVINGS B&amp;T CO</v>
          </cell>
          <cell r="C13" t="str">
            <v>NASHVILLE</v>
          </cell>
          <cell r="D13" t="str">
            <v>TN</v>
          </cell>
          <cell r="E13">
            <v>19040104</v>
          </cell>
          <cell r="F13">
            <v>0.48</v>
          </cell>
          <cell r="G13">
            <v>75767</v>
          </cell>
          <cell r="H13">
            <v>361</v>
          </cell>
          <cell r="I13">
            <v>0.47646072828540131</v>
          </cell>
        </row>
        <row r="14">
          <cell r="A14">
            <v>11521</v>
          </cell>
          <cell r="B14" t="str">
            <v>BANK 2</v>
          </cell>
          <cell r="C14" t="str">
            <v>OKLAHOMA CITY</v>
          </cell>
          <cell r="D14" t="str">
            <v>OK</v>
          </cell>
          <cell r="E14">
            <v>19030101</v>
          </cell>
          <cell r="F14">
            <v>0.38</v>
          </cell>
          <cell r="G14">
            <v>82133.8</v>
          </cell>
          <cell r="H14">
            <v>316</v>
          </cell>
          <cell r="I14">
            <v>0.38473807372847718</v>
          </cell>
        </row>
        <row r="15">
          <cell r="A15">
            <v>11583</v>
          </cell>
          <cell r="B15" t="str">
            <v>CONSOLIDATED BANK&amp;TRUST CO</v>
          </cell>
          <cell r="C15" t="str">
            <v>RICHMOND</v>
          </cell>
          <cell r="D15" t="str">
            <v>VA</v>
          </cell>
          <cell r="E15">
            <v>19030731</v>
          </cell>
          <cell r="F15">
            <v>0.84</v>
          </cell>
          <cell r="G15">
            <v>90603.6</v>
          </cell>
          <cell r="H15">
            <v>760</v>
          </cell>
          <cell r="I15">
            <v>0.83881876658322629</v>
          </cell>
        </row>
        <row r="16">
          <cell r="A16">
            <v>12266</v>
          </cell>
          <cell r="B16" t="str">
            <v>MECHANICS&amp;FARMERS BANK</v>
          </cell>
          <cell r="C16" t="str">
            <v>DURHAM</v>
          </cell>
          <cell r="D16" t="str">
            <v>NC</v>
          </cell>
          <cell r="E16">
            <v>19080301</v>
          </cell>
          <cell r="F16">
            <v>0.52</v>
          </cell>
          <cell r="G16">
            <v>244481.2</v>
          </cell>
          <cell r="H16">
            <v>1268</v>
          </cell>
          <cell r="I16">
            <v>0.51864928673452193</v>
          </cell>
        </row>
        <row r="17">
          <cell r="A17">
            <v>12761</v>
          </cell>
          <cell r="B17" t="str">
            <v>FARMERS&amp;MERCHANTS BANK</v>
          </cell>
          <cell r="C17" t="str">
            <v>CRESCENT</v>
          </cell>
          <cell r="D17" t="str">
            <v>OK</v>
          </cell>
          <cell r="E17">
            <v>19020101</v>
          </cell>
          <cell r="F17">
            <v>0.92</v>
          </cell>
          <cell r="G17">
            <v>112619.4</v>
          </cell>
          <cell r="H17">
            <v>1040</v>
          </cell>
          <cell r="I17">
            <v>0.92346434095724184</v>
          </cell>
        </row>
        <row r="18">
          <cell r="A18">
            <v>13959</v>
          </cell>
          <cell r="B18" t="str">
            <v>CITIZENS BANK OF WEIR KANSAS</v>
          </cell>
          <cell r="C18" t="str">
            <v>WEIR</v>
          </cell>
          <cell r="D18" t="str">
            <v>KS</v>
          </cell>
          <cell r="E18">
            <v>18920101</v>
          </cell>
          <cell r="F18">
            <v>-1.92</v>
          </cell>
          <cell r="G18">
            <v>8369.2000000000007</v>
          </cell>
          <cell r="H18">
            <v>-161</v>
          </cell>
          <cell r="I18">
            <v>-1.9237203077952489</v>
          </cell>
        </row>
        <row r="19">
          <cell r="A19">
            <v>14679</v>
          </cell>
          <cell r="B19" t="str">
            <v>INDUSTRIAL BANK</v>
          </cell>
          <cell r="C19" t="str">
            <v>WASHINGTON</v>
          </cell>
          <cell r="D19" t="str">
            <v>DC</v>
          </cell>
          <cell r="E19">
            <v>19340818</v>
          </cell>
          <cell r="F19">
            <v>0.49</v>
          </cell>
          <cell r="G19">
            <v>326156.40000000002</v>
          </cell>
          <cell r="H19">
            <v>1588</v>
          </cell>
          <cell r="I19">
            <v>0.48688298006723146</v>
          </cell>
        </row>
        <row r="20">
          <cell r="A20">
            <v>15611</v>
          </cell>
          <cell r="B20" t="str">
            <v>OKLAHOMA STATE BANK</v>
          </cell>
          <cell r="C20" t="str">
            <v>VINITA</v>
          </cell>
          <cell r="D20" t="str">
            <v>OK</v>
          </cell>
          <cell r="E20">
            <v>19380713</v>
          </cell>
          <cell r="F20">
            <v>1.39</v>
          </cell>
          <cell r="G20">
            <v>80922.2</v>
          </cell>
          <cell r="H20">
            <v>1125</v>
          </cell>
          <cell r="I20">
            <v>1.39022419064237</v>
          </cell>
        </row>
        <row r="21">
          <cell r="A21">
            <v>16511</v>
          </cell>
          <cell r="B21" t="str">
            <v>TRI-STATE BANK OF MEMPHIS</v>
          </cell>
          <cell r="C21" t="str">
            <v>MEMPHIS</v>
          </cell>
          <cell r="D21" t="str">
            <v>TN</v>
          </cell>
          <cell r="E21">
            <v>19461216</v>
          </cell>
          <cell r="F21">
            <v>0.36</v>
          </cell>
          <cell r="G21">
            <v>125074.6</v>
          </cell>
          <cell r="H21">
            <v>453</v>
          </cell>
          <cell r="I21">
            <v>0.3621838486791083</v>
          </cell>
        </row>
        <row r="22">
          <cell r="A22">
            <v>16584</v>
          </cell>
          <cell r="B22" t="str">
            <v>CARVER STATE BANK</v>
          </cell>
          <cell r="C22" t="str">
            <v>SAVANNAH</v>
          </cell>
          <cell r="D22" t="str">
            <v>GA</v>
          </cell>
          <cell r="E22">
            <v>19270101</v>
          </cell>
          <cell r="F22">
            <v>0.34</v>
          </cell>
          <cell r="G22">
            <v>34647.199999999997</v>
          </cell>
          <cell r="H22">
            <v>118</v>
          </cell>
          <cell r="I22">
            <v>0.34057586183010463</v>
          </cell>
        </row>
        <row r="23">
          <cell r="A23">
            <v>18296</v>
          </cell>
          <cell r="B23" t="str">
            <v>HAWAII NATIONAL BANK</v>
          </cell>
          <cell r="C23" t="str">
            <v>HONOLULU</v>
          </cell>
          <cell r="D23" t="str">
            <v>HI</v>
          </cell>
          <cell r="E23">
            <v>19600916</v>
          </cell>
          <cell r="F23">
            <v>1.19</v>
          </cell>
          <cell r="G23">
            <v>485268.6</v>
          </cell>
          <cell r="H23">
            <v>5796</v>
          </cell>
          <cell r="I23">
            <v>1.1943900759290835</v>
          </cell>
        </row>
        <row r="24">
          <cell r="A24">
            <v>18301</v>
          </cell>
          <cell r="B24" t="str">
            <v>FIRST STATE BANK</v>
          </cell>
          <cell r="C24" t="str">
            <v>SHALLOWATER</v>
          </cell>
          <cell r="D24" t="str">
            <v>TX</v>
          </cell>
          <cell r="E24">
            <v>19601008</v>
          </cell>
          <cell r="F24">
            <v>0.38</v>
          </cell>
          <cell r="G24">
            <v>38610.199999999997</v>
          </cell>
          <cell r="H24">
            <v>148</v>
          </cell>
          <cell r="I24">
            <v>0.38331839772909754</v>
          </cell>
        </row>
        <row r="25">
          <cell r="A25">
            <v>18503</v>
          </cell>
          <cell r="B25" t="str">
            <v>CATHAY BANK</v>
          </cell>
          <cell r="C25" t="str">
            <v>LOS ANGELES</v>
          </cell>
          <cell r="D25" t="str">
            <v>CA</v>
          </cell>
          <cell r="E25">
            <v>19620419</v>
          </cell>
          <cell r="F25">
            <v>1.44</v>
          </cell>
          <cell r="G25">
            <v>9115522.7999999989</v>
          </cell>
          <cell r="H25">
            <v>130943</v>
          </cell>
          <cell r="I25">
            <v>1.4364837088663749</v>
          </cell>
        </row>
        <row r="26">
          <cell r="A26">
            <v>19040</v>
          </cell>
          <cell r="B26" t="str">
            <v>INTERNATIONAL BK OF MIAMI NA</v>
          </cell>
          <cell r="C26" t="str">
            <v>CORAL GABLES</v>
          </cell>
          <cell r="D26" t="str">
            <v>FL</v>
          </cell>
          <cell r="E26">
            <v>19640221</v>
          </cell>
          <cell r="F26">
            <v>-0.08</v>
          </cell>
          <cell r="G26">
            <v>833264.8</v>
          </cell>
          <cell r="H26">
            <v>-644</v>
          </cell>
          <cell r="I26">
            <v>-7.72863560299199E-2</v>
          </cell>
        </row>
        <row r="27">
          <cell r="A27">
            <v>19328</v>
          </cell>
          <cell r="B27" t="str">
            <v>SEAWAY BANK&amp;TRUST CO</v>
          </cell>
          <cell r="C27" t="str">
            <v>CHICAGO</v>
          </cell>
          <cell r="D27" t="str">
            <v>IL</v>
          </cell>
          <cell r="E27">
            <v>19650102</v>
          </cell>
          <cell r="F27">
            <v>0.94</v>
          </cell>
          <cell r="G27">
            <v>341886</v>
          </cell>
          <cell r="H27">
            <v>3202</v>
          </cell>
          <cell r="I27">
            <v>0.93656949977477877</v>
          </cell>
        </row>
        <row r="28">
          <cell r="A28">
            <v>19554</v>
          </cell>
          <cell r="B28" t="str">
            <v>HIGH TRUST BANK</v>
          </cell>
          <cell r="C28" t="str">
            <v>STOCKBRIDGE</v>
          </cell>
          <cell r="D28" t="str">
            <v>GA</v>
          </cell>
          <cell r="E28">
            <v>19660103</v>
          </cell>
          <cell r="F28">
            <v>-0.63</v>
          </cell>
          <cell r="G28">
            <v>51432</v>
          </cell>
          <cell r="H28">
            <v>-326</v>
          </cell>
          <cell r="I28">
            <v>-0.63384663244672579</v>
          </cell>
        </row>
        <row r="29">
          <cell r="A29">
            <v>19629</v>
          </cell>
          <cell r="B29" t="str">
            <v>INTERNATIONAL BK OF COM</v>
          </cell>
          <cell r="C29" t="str">
            <v>LAREDO</v>
          </cell>
          <cell r="D29" t="str">
            <v>TX</v>
          </cell>
          <cell r="E29">
            <v>19660902</v>
          </cell>
          <cell r="F29">
            <v>1.2</v>
          </cell>
          <cell r="G29">
            <v>9137079.5999999996</v>
          </cell>
          <cell r="H29">
            <v>110052</v>
          </cell>
          <cell r="I29">
            <v>1.2044548676143745</v>
          </cell>
        </row>
        <row r="30">
          <cell r="A30">
            <v>19904</v>
          </cell>
          <cell r="B30" t="str">
            <v>CENTINEL BANK OF TAOS</v>
          </cell>
          <cell r="C30" t="str">
            <v>TAOS</v>
          </cell>
          <cell r="D30" t="str">
            <v>NM</v>
          </cell>
          <cell r="E30">
            <v>19690301</v>
          </cell>
          <cell r="F30">
            <v>2.27</v>
          </cell>
          <cell r="G30">
            <v>139414.6</v>
          </cell>
          <cell r="H30">
            <v>3166</v>
          </cell>
          <cell r="I30">
            <v>2.2709242790927204</v>
          </cell>
        </row>
        <row r="31">
          <cell r="A31">
            <v>19919</v>
          </cell>
          <cell r="B31" t="str">
            <v>BANCO BILBAO VIZCAYA ARGENTA</v>
          </cell>
          <cell r="C31" t="str">
            <v>SAN JUAN</v>
          </cell>
          <cell r="D31" t="str">
            <v>PR</v>
          </cell>
          <cell r="E31">
            <v>19690225</v>
          </cell>
          <cell r="F31">
            <v>0.5</v>
          </cell>
          <cell r="G31">
            <v>6444526.3999999994</v>
          </cell>
          <cell r="H31">
            <v>32417</v>
          </cell>
          <cell r="I31">
            <v>0.50301601681699992</v>
          </cell>
        </row>
        <row r="32">
          <cell r="A32">
            <v>20179</v>
          </cell>
          <cell r="B32" t="str">
            <v>FIRST INDEPENDENCE BANK</v>
          </cell>
          <cell r="C32" t="str">
            <v>DETROIT</v>
          </cell>
          <cell r="D32" t="str">
            <v>MI</v>
          </cell>
          <cell r="E32">
            <v>19700514</v>
          </cell>
          <cell r="F32">
            <v>0.61</v>
          </cell>
          <cell r="G32">
            <v>239074.2</v>
          </cell>
          <cell r="H32">
            <v>1447</v>
          </cell>
          <cell r="I32">
            <v>0.60525142403488119</v>
          </cell>
        </row>
        <row r="33">
          <cell r="A33">
            <v>20290</v>
          </cell>
          <cell r="B33" t="str">
            <v>HIGHLAND COMMUNITY BANK</v>
          </cell>
          <cell r="C33" t="str">
            <v>CHICAGO</v>
          </cell>
          <cell r="D33" t="str">
            <v>IL</v>
          </cell>
          <cell r="E33">
            <v>19701109</v>
          </cell>
          <cell r="F33">
            <v>0.05</v>
          </cell>
          <cell r="G33">
            <v>98651.4</v>
          </cell>
          <cell r="H33">
            <v>52</v>
          </cell>
          <cell r="I33">
            <v>5.2710858639613833E-2</v>
          </cell>
        </row>
        <row r="34">
          <cell r="A34">
            <v>20292</v>
          </cell>
          <cell r="B34" t="str">
            <v>AMERICAN STATE BANK</v>
          </cell>
          <cell r="C34" t="str">
            <v>TULSA</v>
          </cell>
          <cell r="D34" t="str">
            <v>OK</v>
          </cell>
          <cell r="E34">
            <v>19701109</v>
          </cell>
          <cell r="F34">
            <v>-3.23</v>
          </cell>
          <cell r="G34">
            <v>11630.8</v>
          </cell>
          <cell r="H34">
            <v>-376</v>
          </cell>
          <cell r="I34">
            <v>-3.232795680434708</v>
          </cell>
        </row>
        <row r="35">
          <cell r="A35">
            <v>20364</v>
          </cell>
          <cell r="B35" t="str">
            <v>NORTH MILWAUKEE STATE BANK</v>
          </cell>
          <cell r="C35" t="str">
            <v>MILWAUKEE</v>
          </cell>
          <cell r="D35" t="str">
            <v>WI</v>
          </cell>
          <cell r="E35">
            <v>19710212</v>
          </cell>
          <cell r="F35">
            <v>0.69</v>
          </cell>
          <cell r="G35">
            <v>79466.600000000006</v>
          </cell>
          <cell r="H35">
            <v>552</v>
          </cell>
          <cell r="I35">
            <v>0.69463145522773084</v>
          </cell>
        </row>
        <row r="36">
          <cell r="A36">
            <v>20387</v>
          </cell>
          <cell r="B36" t="str">
            <v>BANK OF THE ORIENT</v>
          </cell>
          <cell r="C36" t="str">
            <v>SAN FRANCISCO</v>
          </cell>
          <cell r="D36" t="str">
            <v>CA</v>
          </cell>
          <cell r="E36">
            <v>19710317</v>
          </cell>
          <cell r="F36">
            <v>0.69</v>
          </cell>
          <cell r="G36">
            <v>686476</v>
          </cell>
          <cell r="H36">
            <v>4760</v>
          </cell>
          <cell r="I36">
            <v>0.69339641881143699</v>
          </cell>
        </row>
        <row r="37">
          <cell r="A37">
            <v>20448</v>
          </cell>
          <cell r="B37" t="str">
            <v>PAN AMERICAN BANK</v>
          </cell>
          <cell r="C37" t="str">
            <v>LOS ANGELES</v>
          </cell>
          <cell r="D37" t="str">
            <v>CA</v>
          </cell>
          <cell r="E37">
            <v>19710701</v>
          </cell>
          <cell r="F37">
            <v>7.0000000000000007E-2</v>
          </cell>
          <cell r="G37">
            <v>40939.4</v>
          </cell>
          <cell r="H37">
            <v>27</v>
          </cell>
          <cell r="I37">
            <v>6.5951137534990739E-2</v>
          </cell>
        </row>
        <row r="38">
          <cell r="A38">
            <v>20568</v>
          </cell>
          <cell r="B38" t="str">
            <v>LUMBEE GUARANTY BANK</v>
          </cell>
          <cell r="C38" t="str">
            <v>PEMBROKE</v>
          </cell>
          <cell r="D38" t="str">
            <v>NC</v>
          </cell>
          <cell r="E38">
            <v>19711222</v>
          </cell>
          <cell r="F38">
            <v>0.99</v>
          </cell>
          <cell r="G38">
            <v>209072.6</v>
          </cell>
          <cell r="H38">
            <v>2071</v>
          </cell>
          <cell r="I38">
            <v>0.99056499990912239</v>
          </cell>
        </row>
        <row r="39">
          <cell r="A39">
            <v>20711</v>
          </cell>
          <cell r="B39" t="str">
            <v>EXECUTIVE NATIONAL BANK</v>
          </cell>
          <cell r="C39" t="str">
            <v>MIAMI</v>
          </cell>
          <cell r="D39" t="str">
            <v>FL</v>
          </cell>
          <cell r="E39">
            <v>19720607</v>
          </cell>
          <cell r="F39">
            <v>0.68</v>
          </cell>
          <cell r="G39">
            <v>299705</v>
          </cell>
          <cell r="H39">
            <v>2037</v>
          </cell>
          <cell r="I39">
            <v>0.67966834053485925</v>
          </cell>
        </row>
        <row r="40">
          <cell r="A40">
            <v>20828</v>
          </cell>
          <cell r="B40" t="str">
            <v>BANCO SANTANDER PUERTO RICO</v>
          </cell>
          <cell r="C40" t="str">
            <v>SAN JUAN</v>
          </cell>
          <cell r="D40" t="str">
            <v>PR</v>
          </cell>
          <cell r="E40">
            <v>19721002</v>
          </cell>
          <cell r="F40">
            <v>0.2</v>
          </cell>
          <cell r="G40">
            <v>8424630.3999999985</v>
          </cell>
          <cell r="H40">
            <v>16928</v>
          </cell>
          <cell r="I40">
            <v>0.20093463091271047</v>
          </cell>
        </row>
        <row r="41">
          <cell r="A41">
            <v>20845</v>
          </cell>
          <cell r="B41" t="str">
            <v>WALLIS STATE BANK</v>
          </cell>
          <cell r="C41" t="str">
            <v>WALLIS</v>
          </cell>
          <cell r="D41" t="str">
            <v>TX</v>
          </cell>
          <cell r="E41">
            <v>19721028</v>
          </cell>
          <cell r="F41">
            <v>1.92</v>
          </cell>
          <cell r="G41">
            <v>259885.6</v>
          </cell>
          <cell r="H41">
            <v>4987</v>
          </cell>
          <cell r="I41">
            <v>1.9189212484262304</v>
          </cell>
        </row>
        <row r="42">
          <cell r="A42">
            <v>20856</v>
          </cell>
          <cell r="B42" t="str">
            <v>LIBERTY BANK&amp;TRUST CO</v>
          </cell>
          <cell r="C42" t="str">
            <v>NEW ORLEANS</v>
          </cell>
          <cell r="D42" t="str">
            <v>LA</v>
          </cell>
          <cell r="E42">
            <v>19721116</v>
          </cell>
          <cell r="F42">
            <v>1.3</v>
          </cell>
          <cell r="G42">
            <v>316429</v>
          </cell>
          <cell r="H42">
            <v>4119</v>
          </cell>
          <cell r="I42">
            <v>1.301713812577229</v>
          </cell>
        </row>
        <row r="43">
          <cell r="A43">
            <v>20884</v>
          </cell>
          <cell r="B43" t="str">
            <v>BANK OF GUAM</v>
          </cell>
          <cell r="C43" t="str">
            <v>HAGATNA</v>
          </cell>
          <cell r="D43" t="str">
            <v>GU</v>
          </cell>
          <cell r="E43">
            <v>19721211</v>
          </cell>
          <cell r="F43">
            <v>1.04</v>
          </cell>
          <cell r="G43">
            <v>816957.4</v>
          </cell>
          <cell r="H43">
            <v>8487</v>
          </cell>
          <cell r="I43">
            <v>1.038854657537835</v>
          </cell>
        </row>
        <row r="44">
          <cell r="A44">
            <v>21090</v>
          </cell>
          <cell r="B44" t="str">
            <v>FORT GIBSON STATE BANK</v>
          </cell>
          <cell r="C44" t="str">
            <v>FORT GIBSON</v>
          </cell>
          <cell r="D44" t="str">
            <v>OK</v>
          </cell>
          <cell r="E44">
            <v>19730521</v>
          </cell>
          <cell r="F44">
            <v>0.56999999999999995</v>
          </cell>
          <cell r="G44">
            <v>56355.8</v>
          </cell>
          <cell r="H44">
            <v>324</v>
          </cell>
          <cell r="I44">
            <v>0.574918641914408</v>
          </cell>
        </row>
        <row r="45">
          <cell r="A45">
            <v>21111</v>
          </cell>
          <cell r="B45" t="str">
            <v>CITY NB OF NEW JERSEY</v>
          </cell>
          <cell r="C45" t="str">
            <v>NEWARK</v>
          </cell>
          <cell r="D45" t="str">
            <v>NJ</v>
          </cell>
          <cell r="E45">
            <v>19730611</v>
          </cell>
          <cell r="F45">
            <v>0.42</v>
          </cell>
          <cell r="G45">
            <v>424400</v>
          </cell>
          <cell r="H45">
            <v>1799</v>
          </cell>
          <cell r="I45">
            <v>0.42389255419415645</v>
          </cell>
        </row>
        <row r="46">
          <cell r="A46">
            <v>21220</v>
          </cell>
          <cell r="B46" t="str">
            <v>ESPIRITO SANTO BANK</v>
          </cell>
          <cell r="C46" t="str">
            <v>MIAMI</v>
          </cell>
          <cell r="D46" t="str">
            <v>FL</v>
          </cell>
          <cell r="E46">
            <v>19730912</v>
          </cell>
          <cell r="F46">
            <v>-1.25</v>
          </cell>
          <cell r="G46">
            <v>425073.8</v>
          </cell>
          <cell r="H46">
            <v>-5326</v>
          </cell>
          <cell r="I46">
            <v>-1.2529588979607775</v>
          </cell>
        </row>
        <row r="47">
          <cell r="A47">
            <v>21265</v>
          </cell>
          <cell r="B47" t="str">
            <v>BAC FLORIDA BANK</v>
          </cell>
          <cell r="C47" t="str">
            <v>CORAL GABLES</v>
          </cell>
          <cell r="D47" t="str">
            <v>FL</v>
          </cell>
          <cell r="E47">
            <v>19731012</v>
          </cell>
          <cell r="F47">
            <v>0.75</v>
          </cell>
          <cell r="G47">
            <v>902251.4</v>
          </cell>
          <cell r="H47">
            <v>6801</v>
          </cell>
          <cell r="I47">
            <v>0.75378104151459335</v>
          </cell>
        </row>
        <row r="48">
          <cell r="A48">
            <v>21578</v>
          </cell>
          <cell r="B48" t="str">
            <v>CONTINENTAL NB OF MIAMI</v>
          </cell>
          <cell r="C48" t="str">
            <v>MIAMI</v>
          </cell>
          <cell r="D48" t="str">
            <v>FL</v>
          </cell>
          <cell r="E48">
            <v>19740510</v>
          </cell>
          <cell r="F48">
            <v>0.08</v>
          </cell>
          <cell r="G48">
            <v>220059.2</v>
          </cell>
          <cell r="H48">
            <v>176</v>
          </cell>
          <cell r="I48">
            <v>7.9978478518507742E-2</v>
          </cell>
        </row>
        <row r="49">
          <cell r="A49">
            <v>22229</v>
          </cell>
          <cell r="B49" t="str">
            <v>COMMONWEALTH NATIONAL BANK</v>
          </cell>
          <cell r="C49" t="str">
            <v>MOBILE</v>
          </cell>
          <cell r="D49" t="str">
            <v>AL</v>
          </cell>
          <cell r="E49">
            <v>19760219</v>
          </cell>
          <cell r="F49">
            <v>0.65</v>
          </cell>
          <cell r="G49">
            <v>61007</v>
          </cell>
          <cell r="H49">
            <v>397</v>
          </cell>
          <cell r="I49">
            <v>0.6507449964758143</v>
          </cell>
        </row>
        <row r="50">
          <cell r="A50">
            <v>22476</v>
          </cell>
          <cell r="B50" t="str">
            <v>COMMUNITY BANK OF LAWNDALE</v>
          </cell>
          <cell r="C50" t="str">
            <v>CHICAGO</v>
          </cell>
          <cell r="D50" t="str">
            <v>IL</v>
          </cell>
          <cell r="E50">
            <v>19770620</v>
          </cell>
          <cell r="F50">
            <v>-2.02</v>
          </cell>
          <cell r="G50">
            <v>35782.800000000003</v>
          </cell>
          <cell r="H50">
            <v>-722</v>
          </cell>
          <cell r="I50">
            <v>-2.0177291883251169</v>
          </cell>
        </row>
        <row r="51">
          <cell r="A51">
            <v>22657</v>
          </cell>
          <cell r="B51" t="str">
            <v>CITIZENS STATE BANK</v>
          </cell>
          <cell r="C51" t="str">
            <v>ROMA</v>
          </cell>
          <cell r="D51" t="str">
            <v>TX</v>
          </cell>
          <cell r="E51">
            <v>19780515</v>
          </cell>
          <cell r="F51">
            <v>0.98</v>
          </cell>
          <cell r="G51">
            <v>60266.400000000001</v>
          </cell>
          <cell r="H51">
            <v>589</v>
          </cell>
          <cell r="I51">
            <v>0.97732733330678445</v>
          </cell>
        </row>
        <row r="52">
          <cell r="A52">
            <v>22946</v>
          </cell>
          <cell r="B52" t="str">
            <v>SCOTIABANK DE PUERTO RICO</v>
          </cell>
          <cell r="C52" t="str">
            <v>SAN JUAN</v>
          </cell>
          <cell r="D52" t="str">
            <v>PR</v>
          </cell>
          <cell r="E52">
            <v>19790907</v>
          </cell>
          <cell r="F52">
            <v>-0.13</v>
          </cell>
          <cell r="G52">
            <v>1550747.8</v>
          </cell>
          <cell r="H52">
            <v>-2014</v>
          </cell>
          <cell r="I52">
            <v>-0.12987282651634263</v>
          </cell>
        </row>
        <row r="53">
          <cell r="A53">
            <v>23086</v>
          </cell>
          <cell r="B53" t="str">
            <v>OMNI BANK NATIONAL ASSN</v>
          </cell>
          <cell r="C53" t="str">
            <v>ALHAMBRA</v>
          </cell>
          <cell r="D53" t="str">
            <v>CA</v>
          </cell>
          <cell r="E53">
            <v>19800212</v>
          </cell>
          <cell r="F53">
            <v>0.46</v>
          </cell>
          <cell r="G53">
            <v>184144.4</v>
          </cell>
          <cell r="H53">
            <v>851</v>
          </cell>
          <cell r="I53">
            <v>0.46213732266634233</v>
          </cell>
        </row>
        <row r="54">
          <cell r="A54">
            <v>23301</v>
          </cell>
          <cell r="B54" t="str">
            <v>WILSHIRE STATE BANK</v>
          </cell>
          <cell r="C54" t="str">
            <v>LOS ANGELES</v>
          </cell>
          <cell r="D54" t="str">
            <v>CA</v>
          </cell>
          <cell r="E54">
            <v>19801230</v>
          </cell>
          <cell r="F54">
            <v>1.45</v>
          </cell>
          <cell r="G54">
            <v>2066683</v>
          </cell>
          <cell r="H54">
            <v>29905</v>
          </cell>
          <cell r="I54">
            <v>1.4470046930274261</v>
          </cell>
        </row>
        <row r="55">
          <cell r="A55">
            <v>23373</v>
          </cell>
          <cell r="B55" t="str">
            <v>UNITED ORIENT BANK</v>
          </cell>
          <cell r="C55" t="str">
            <v>NEW YORK</v>
          </cell>
          <cell r="D55" t="str">
            <v>NY</v>
          </cell>
          <cell r="E55">
            <v>19810409</v>
          </cell>
          <cell r="F55">
            <v>0.19</v>
          </cell>
          <cell r="G55">
            <v>85087.2</v>
          </cell>
          <cell r="H55">
            <v>164</v>
          </cell>
          <cell r="I55">
            <v>0.19274344437236154</v>
          </cell>
        </row>
        <row r="56">
          <cell r="A56">
            <v>23749</v>
          </cell>
          <cell r="B56" t="str">
            <v>MISSION NATIONAL BANK</v>
          </cell>
          <cell r="C56" t="str">
            <v>SAN FRANCISCO</v>
          </cell>
          <cell r="D56" t="str">
            <v>CA</v>
          </cell>
          <cell r="E56">
            <v>19820216</v>
          </cell>
          <cell r="F56">
            <v>1.2</v>
          </cell>
          <cell r="G56">
            <v>127234.4</v>
          </cell>
          <cell r="H56">
            <v>1527</v>
          </cell>
          <cell r="I56">
            <v>1.2001471300214408</v>
          </cell>
        </row>
        <row r="57">
          <cell r="A57">
            <v>23772</v>
          </cell>
          <cell r="B57" t="str">
            <v>COMMERCE BANK</v>
          </cell>
          <cell r="C57" t="str">
            <v>LAREDO</v>
          </cell>
          <cell r="D57" t="str">
            <v>TX</v>
          </cell>
          <cell r="E57">
            <v>19820331</v>
          </cell>
          <cell r="F57">
            <v>1.1000000000000001</v>
          </cell>
          <cell r="G57">
            <v>482941.2</v>
          </cell>
          <cell r="H57">
            <v>5303</v>
          </cell>
          <cell r="I57">
            <v>1.0980632838946025</v>
          </cell>
        </row>
        <row r="58">
          <cell r="A58">
            <v>23805</v>
          </cell>
          <cell r="B58" t="str">
            <v>UNITED PACIFIC BANK</v>
          </cell>
          <cell r="C58" t="str">
            <v>CITY OF INDUSTRY</v>
          </cell>
          <cell r="D58" t="str">
            <v>CA</v>
          </cell>
          <cell r="E58">
            <v>19820511</v>
          </cell>
          <cell r="F58">
            <v>0.48</v>
          </cell>
          <cell r="G58">
            <v>134078.20000000001</v>
          </cell>
          <cell r="H58">
            <v>638</v>
          </cell>
          <cell r="I58">
            <v>0.4758417102854901</v>
          </cell>
        </row>
        <row r="59">
          <cell r="A59">
            <v>23876</v>
          </cell>
          <cell r="B59" t="str">
            <v>INNOVATIVE BANK</v>
          </cell>
          <cell r="C59" t="str">
            <v>OAKLAND</v>
          </cell>
          <cell r="D59" t="str">
            <v>CA</v>
          </cell>
          <cell r="E59">
            <v>19820701</v>
          </cell>
          <cell r="F59">
            <v>1.79</v>
          </cell>
          <cell r="G59">
            <v>268977</v>
          </cell>
          <cell r="H59">
            <v>4810</v>
          </cell>
          <cell r="I59">
            <v>1.7882569885157467</v>
          </cell>
        </row>
        <row r="60">
          <cell r="A60">
            <v>23966</v>
          </cell>
          <cell r="B60" t="str">
            <v>ONEUNITED BANK</v>
          </cell>
          <cell r="C60" t="str">
            <v>BOSTON</v>
          </cell>
          <cell r="D60" t="str">
            <v>MA</v>
          </cell>
          <cell r="E60">
            <v>19820802</v>
          </cell>
          <cell r="F60">
            <v>0.42</v>
          </cell>
          <cell r="G60">
            <v>646556</v>
          </cell>
          <cell r="H60">
            <v>2731</v>
          </cell>
          <cell r="I60">
            <v>0.4223918732484116</v>
          </cell>
        </row>
        <row r="61">
          <cell r="A61">
            <v>24015</v>
          </cell>
          <cell r="B61" t="str">
            <v>HARBOR BANK OF MARYLAND</v>
          </cell>
          <cell r="C61" t="str">
            <v>BALTIMORE</v>
          </cell>
          <cell r="D61" t="str">
            <v>MD</v>
          </cell>
          <cell r="E61">
            <v>19820913</v>
          </cell>
          <cell r="F61">
            <v>0.84</v>
          </cell>
          <cell r="G61">
            <v>281699</v>
          </cell>
          <cell r="H61">
            <v>2376</v>
          </cell>
          <cell r="I61">
            <v>0.84345347338826204</v>
          </cell>
        </row>
        <row r="62">
          <cell r="A62">
            <v>24080</v>
          </cell>
          <cell r="B62" t="str">
            <v>BORREGO SPRINGS BANK NA</v>
          </cell>
          <cell r="C62" t="str">
            <v>LA MESA</v>
          </cell>
          <cell r="D62" t="str">
            <v>CA</v>
          </cell>
          <cell r="E62">
            <v>19821101</v>
          </cell>
          <cell r="F62">
            <v>-0.92</v>
          </cell>
          <cell r="G62">
            <v>86761</v>
          </cell>
          <cell r="H62">
            <v>-801</v>
          </cell>
          <cell r="I62">
            <v>-0.9232258733762867</v>
          </cell>
        </row>
        <row r="63">
          <cell r="A63">
            <v>24156</v>
          </cell>
          <cell r="B63" t="str">
            <v>OCEAN BANK</v>
          </cell>
          <cell r="C63" t="str">
            <v>MIAMI</v>
          </cell>
          <cell r="D63" t="str">
            <v>FL</v>
          </cell>
          <cell r="E63">
            <v>19821209</v>
          </cell>
          <cell r="F63">
            <v>-1.0900000000000001</v>
          </cell>
          <cell r="G63">
            <v>5818481.5999999996</v>
          </cell>
          <cell r="H63">
            <v>-63485</v>
          </cell>
          <cell r="I63">
            <v>-1.0910922189734173</v>
          </cell>
        </row>
        <row r="64">
          <cell r="A64">
            <v>24170</v>
          </cell>
          <cell r="B64" t="str">
            <v>HANMI BANK</v>
          </cell>
          <cell r="C64" t="str">
            <v>LOS ANGELES</v>
          </cell>
          <cell r="D64" t="str">
            <v>CA</v>
          </cell>
          <cell r="E64">
            <v>19821215</v>
          </cell>
          <cell r="F64">
            <v>-1.41</v>
          </cell>
          <cell r="G64">
            <v>3866332.8</v>
          </cell>
          <cell r="H64">
            <v>-54457</v>
          </cell>
          <cell r="I64">
            <v>-1.408492305680463</v>
          </cell>
        </row>
        <row r="65">
          <cell r="A65">
            <v>24347</v>
          </cell>
          <cell r="B65" t="str">
            <v>LONE STAR NATIONAL BANK</v>
          </cell>
          <cell r="C65" t="str">
            <v>PHARR</v>
          </cell>
          <cell r="D65" t="str">
            <v>TX</v>
          </cell>
          <cell r="E65">
            <v>19830124</v>
          </cell>
          <cell r="F65">
            <v>1.25</v>
          </cell>
          <cell r="G65">
            <v>1636513.6</v>
          </cell>
          <cell r="H65">
            <v>20443</v>
          </cell>
          <cell r="I65">
            <v>1.2491799640406287</v>
          </cell>
        </row>
        <row r="66">
          <cell r="A66">
            <v>24823</v>
          </cell>
          <cell r="B66" t="str">
            <v>INTERNATIONAL FINANCE BANK</v>
          </cell>
          <cell r="C66" t="str">
            <v>MIAMI</v>
          </cell>
          <cell r="D66" t="str">
            <v>FL</v>
          </cell>
          <cell r="E66">
            <v>19831130</v>
          </cell>
          <cell r="F66">
            <v>1.01</v>
          </cell>
          <cell r="G66">
            <v>342372.6</v>
          </cell>
          <cell r="H66">
            <v>3441</v>
          </cell>
          <cell r="I66">
            <v>1.0050453803838275</v>
          </cell>
        </row>
        <row r="67">
          <cell r="A67">
            <v>24961</v>
          </cell>
          <cell r="B67" t="str">
            <v>INTERNATIONAL BK OF COM</v>
          </cell>
          <cell r="C67" t="str">
            <v>ZAPATA</v>
          </cell>
          <cell r="D67" t="str">
            <v>TX</v>
          </cell>
          <cell r="E67">
            <v>19840206</v>
          </cell>
          <cell r="F67">
            <v>1.23</v>
          </cell>
          <cell r="G67">
            <v>400499.20000000001</v>
          </cell>
          <cell r="H67">
            <v>4929</v>
          </cell>
          <cell r="I67">
            <v>1.230714068842085</v>
          </cell>
        </row>
        <row r="68">
          <cell r="A68">
            <v>25158</v>
          </cell>
          <cell r="B68" t="str">
            <v>FINANCE FACTORS LTD</v>
          </cell>
          <cell r="C68" t="str">
            <v>HONOLULU</v>
          </cell>
          <cell r="D68" t="str">
            <v>HI</v>
          </cell>
          <cell r="E68">
            <v>19520514</v>
          </cell>
          <cell r="F68">
            <v>0.61</v>
          </cell>
          <cell r="G68">
            <v>683762.8</v>
          </cell>
          <cell r="H68">
            <v>4137</v>
          </cell>
          <cell r="I68">
            <v>0.60503437741860189</v>
          </cell>
        </row>
        <row r="69">
          <cell r="A69">
            <v>25330</v>
          </cell>
          <cell r="B69" t="str">
            <v>UNITED CENTRAL BANK</v>
          </cell>
          <cell r="C69" t="str">
            <v>GARLAND</v>
          </cell>
          <cell r="D69" t="str">
            <v>TX</v>
          </cell>
          <cell r="E69">
            <v>19840820</v>
          </cell>
          <cell r="F69">
            <v>1.44</v>
          </cell>
          <cell r="G69">
            <v>700059.4</v>
          </cell>
          <cell r="H69">
            <v>10102</v>
          </cell>
          <cell r="I69">
            <v>1.4430204065540724</v>
          </cell>
        </row>
        <row r="70">
          <cell r="A70">
            <v>25580</v>
          </cell>
          <cell r="B70" t="str">
            <v>TRANSATLANTIC BANK</v>
          </cell>
          <cell r="C70" t="str">
            <v>MIAMI</v>
          </cell>
          <cell r="D70" t="str">
            <v>FL</v>
          </cell>
          <cell r="E70">
            <v>19840824</v>
          </cell>
          <cell r="F70">
            <v>0.65</v>
          </cell>
          <cell r="G70">
            <v>588436.6</v>
          </cell>
          <cell r="H70">
            <v>3823</v>
          </cell>
          <cell r="I70">
            <v>0.64968766388766441</v>
          </cell>
        </row>
        <row r="71">
          <cell r="A71">
            <v>25679</v>
          </cell>
          <cell r="B71" t="str">
            <v>INTERNATIONAL BK OF COM</v>
          </cell>
          <cell r="C71" t="str">
            <v>BROWNSVILLE</v>
          </cell>
          <cell r="D71" t="str">
            <v>TX</v>
          </cell>
          <cell r="E71">
            <v>19841009</v>
          </cell>
          <cell r="F71">
            <v>1.3</v>
          </cell>
          <cell r="G71">
            <v>817300</v>
          </cell>
          <cell r="H71">
            <v>10659</v>
          </cell>
          <cell r="I71">
            <v>1.3041722745625841</v>
          </cell>
        </row>
        <row r="72">
          <cell r="A72">
            <v>25738</v>
          </cell>
          <cell r="B72" t="str">
            <v>FIRST NATIONAL BANK&amp;TRUST CO</v>
          </cell>
          <cell r="C72" t="str">
            <v>SHAWNEE</v>
          </cell>
          <cell r="D72" t="str">
            <v>OK</v>
          </cell>
          <cell r="E72">
            <v>19841029</v>
          </cell>
          <cell r="F72">
            <v>0.62</v>
          </cell>
          <cell r="G72">
            <v>162274.79999999999</v>
          </cell>
          <cell r="H72">
            <v>1013</v>
          </cell>
          <cell r="I72">
            <v>0.62424972947124269</v>
          </cell>
        </row>
        <row r="73">
          <cell r="A73">
            <v>25745</v>
          </cell>
          <cell r="B73" t="str">
            <v>ASIA BANK NATIONAL ASSN</v>
          </cell>
          <cell r="C73" t="str">
            <v>NEW YORK CITY</v>
          </cell>
          <cell r="D73" t="str">
            <v>NY</v>
          </cell>
          <cell r="E73">
            <v>19841109</v>
          </cell>
          <cell r="F73">
            <v>1.1000000000000001</v>
          </cell>
          <cell r="G73">
            <v>435030.8</v>
          </cell>
          <cell r="H73">
            <v>4807</v>
          </cell>
          <cell r="I73">
            <v>1.104979233654261</v>
          </cell>
        </row>
        <row r="74">
          <cell r="A74">
            <v>25749</v>
          </cell>
          <cell r="B74" t="str">
            <v>EASTBANK NATIONAL ASSN</v>
          </cell>
          <cell r="C74" t="str">
            <v>NEW YORK</v>
          </cell>
          <cell r="D74" t="str">
            <v>NY</v>
          </cell>
          <cell r="E74">
            <v>19841126</v>
          </cell>
          <cell r="F74">
            <v>0.5</v>
          </cell>
          <cell r="G74">
            <v>167686.6</v>
          </cell>
          <cell r="H74">
            <v>835</v>
          </cell>
          <cell r="I74">
            <v>0.49795272848277683</v>
          </cell>
        </row>
        <row r="75">
          <cell r="A75">
            <v>25869</v>
          </cell>
          <cell r="B75" t="str">
            <v>METROPOLITAN BANK</v>
          </cell>
          <cell r="C75" t="str">
            <v>OAKLAND</v>
          </cell>
          <cell r="D75" t="str">
            <v>CA</v>
          </cell>
          <cell r="E75">
            <v>19830901</v>
          </cell>
          <cell r="F75">
            <v>1.71</v>
          </cell>
          <cell r="G75">
            <v>116832.6</v>
          </cell>
          <cell r="H75">
            <v>2001</v>
          </cell>
          <cell r="I75">
            <v>1.7127068985882363</v>
          </cell>
        </row>
        <row r="76">
          <cell r="A76">
            <v>26223</v>
          </cell>
          <cell r="B76" t="str">
            <v>GOLDEN BANK NATIONAL ASSN</v>
          </cell>
          <cell r="C76" t="str">
            <v>HOUSTON</v>
          </cell>
          <cell r="D76" t="str">
            <v>TX</v>
          </cell>
          <cell r="E76">
            <v>19850503</v>
          </cell>
          <cell r="F76">
            <v>1.03</v>
          </cell>
          <cell r="G76">
            <v>393098.4</v>
          </cell>
          <cell r="H76">
            <v>4044</v>
          </cell>
          <cell r="I76">
            <v>1.0287500534217386</v>
          </cell>
        </row>
        <row r="77">
          <cell r="A77">
            <v>26351</v>
          </cell>
          <cell r="B77" t="str">
            <v>UNITY NB OF HOUSTON</v>
          </cell>
          <cell r="C77" t="str">
            <v>HOUSTON</v>
          </cell>
          <cell r="D77" t="str">
            <v>TX</v>
          </cell>
          <cell r="E77">
            <v>19850801</v>
          </cell>
          <cell r="F77">
            <v>-1.54</v>
          </cell>
          <cell r="G77">
            <v>51208.800000000003</v>
          </cell>
          <cell r="H77">
            <v>-790</v>
          </cell>
          <cell r="I77">
            <v>-1.5427035978191248</v>
          </cell>
        </row>
        <row r="78">
          <cell r="A78">
            <v>26363</v>
          </cell>
          <cell r="B78" t="str">
            <v>COMMUNITY COMMERCE BANK</v>
          </cell>
          <cell r="C78" t="str">
            <v>LOS ANGELES</v>
          </cell>
          <cell r="D78" t="str">
            <v>CA</v>
          </cell>
          <cell r="E78">
            <v>19761001</v>
          </cell>
          <cell r="F78">
            <v>0.98</v>
          </cell>
          <cell r="G78">
            <v>340889</v>
          </cell>
          <cell r="H78">
            <v>3339</v>
          </cell>
          <cell r="I78">
            <v>0.97949772506593058</v>
          </cell>
        </row>
        <row r="79">
          <cell r="A79">
            <v>26610</v>
          </cell>
          <cell r="B79" t="str">
            <v>CENTER BANK</v>
          </cell>
          <cell r="C79" t="str">
            <v>LOS ANGELES</v>
          </cell>
          <cell r="D79" t="str">
            <v>CA</v>
          </cell>
          <cell r="E79">
            <v>19860318</v>
          </cell>
          <cell r="F79">
            <v>1.31</v>
          </cell>
          <cell r="G79">
            <v>1941981.4</v>
          </cell>
          <cell r="H79">
            <v>25508</v>
          </cell>
          <cell r="I79">
            <v>1.3135038265557024</v>
          </cell>
        </row>
        <row r="80">
          <cell r="A80">
            <v>26615</v>
          </cell>
          <cell r="B80" t="str">
            <v>GOLDEN SECURITY BANK</v>
          </cell>
          <cell r="C80" t="str">
            <v>ROSEMEAD</v>
          </cell>
          <cell r="D80" t="str">
            <v>CA</v>
          </cell>
          <cell r="E80">
            <v>19821209</v>
          </cell>
          <cell r="F80">
            <v>2.99</v>
          </cell>
          <cell r="G80">
            <v>142310.79999999999</v>
          </cell>
          <cell r="H80">
            <v>4259</v>
          </cell>
          <cell r="I80">
            <v>2.992745455720859</v>
          </cell>
        </row>
        <row r="81">
          <cell r="A81">
            <v>26725</v>
          </cell>
          <cell r="B81" t="str">
            <v>EUROBANK</v>
          </cell>
          <cell r="C81" t="str">
            <v>CORAL GABLES</v>
          </cell>
          <cell r="D81" t="str">
            <v>FL</v>
          </cell>
          <cell r="E81">
            <v>19860724</v>
          </cell>
          <cell r="F81">
            <v>0.17</v>
          </cell>
          <cell r="G81">
            <v>93898.8</v>
          </cell>
          <cell r="H81">
            <v>157</v>
          </cell>
          <cell r="I81">
            <v>0.16720128478745203</v>
          </cell>
        </row>
        <row r="82">
          <cell r="A82">
            <v>26727</v>
          </cell>
          <cell r="B82" t="str">
            <v>BANK OF SOUTH TEXAS</v>
          </cell>
          <cell r="C82" t="str">
            <v>MCALLEN</v>
          </cell>
          <cell r="D82" t="str">
            <v>TX</v>
          </cell>
          <cell r="E82">
            <v>19860708</v>
          </cell>
          <cell r="F82">
            <v>0.92</v>
          </cell>
          <cell r="G82">
            <v>78943.8</v>
          </cell>
          <cell r="H82">
            <v>729</v>
          </cell>
          <cell r="I82">
            <v>0.92344173956662845</v>
          </cell>
        </row>
        <row r="83">
          <cell r="A83">
            <v>26790</v>
          </cell>
          <cell r="B83" t="str">
            <v>BNB BANK NATIONAL ASSN</v>
          </cell>
          <cell r="C83" t="str">
            <v>FORT LEE</v>
          </cell>
          <cell r="D83" t="str">
            <v>NJ</v>
          </cell>
          <cell r="E83">
            <v>19860916</v>
          </cell>
          <cell r="F83">
            <v>0.99</v>
          </cell>
          <cell r="G83">
            <v>279643</v>
          </cell>
          <cell r="H83">
            <v>2757</v>
          </cell>
          <cell r="I83">
            <v>0.98589987948920588</v>
          </cell>
        </row>
        <row r="84">
          <cell r="A84">
            <v>26856</v>
          </cell>
          <cell r="B84" t="str">
            <v>FALCON INTERNATIONAL BANK</v>
          </cell>
          <cell r="C84" t="str">
            <v>LAREDO</v>
          </cell>
          <cell r="D84" t="str">
            <v>TX</v>
          </cell>
          <cell r="E84">
            <v>19861210</v>
          </cell>
          <cell r="F84">
            <v>1.23</v>
          </cell>
          <cell r="G84">
            <v>729441.6</v>
          </cell>
          <cell r="H84">
            <v>8961</v>
          </cell>
          <cell r="I84">
            <v>1.2284739450012174</v>
          </cell>
        </row>
        <row r="85">
          <cell r="A85">
            <v>26937</v>
          </cell>
          <cell r="B85" t="str">
            <v>METROBANK NATIONAL ASSN</v>
          </cell>
          <cell r="C85" t="str">
            <v>HOUSTON</v>
          </cell>
          <cell r="D85" t="str">
            <v>TX</v>
          </cell>
          <cell r="E85">
            <v>19870415</v>
          </cell>
          <cell r="F85">
            <v>1.38</v>
          </cell>
          <cell r="G85">
            <v>1040700.8</v>
          </cell>
          <cell r="H85">
            <v>14343</v>
          </cell>
          <cell r="I85">
            <v>1.3782059166284872</v>
          </cell>
        </row>
        <row r="86">
          <cell r="A86">
            <v>27026</v>
          </cell>
          <cell r="B86" t="str">
            <v>NATIVE AMERICAN BANK NA</v>
          </cell>
          <cell r="C86" t="str">
            <v>DENVER</v>
          </cell>
          <cell r="D86" t="str">
            <v>CO</v>
          </cell>
          <cell r="E86">
            <v>19870727</v>
          </cell>
          <cell r="F86">
            <v>1.55</v>
          </cell>
          <cell r="G86">
            <v>90422.8</v>
          </cell>
          <cell r="H86">
            <v>1400</v>
          </cell>
          <cell r="I86">
            <v>1.5482820704512579</v>
          </cell>
        </row>
        <row r="87">
          <cell r="A87">
            <v>27074</v>
          </cell>
          <cell r="B87" t="str">
            <v>STATE BANK OF TEXAS</v>
          </cell>
          <cell r="C87" t="str">
            <v>IRVING</v>
          </cell>
          <cell r="D87" t="str">
            <v>TX</v>
          </cell>
          <cell r="E87">
            <v>19871019</v>
          </cell>
          <cell r="F87">
            <v>5.52</v>
          </cell>
          <cell r="G87">
            <v>369066.6</v>
          </cell>
          <cell r="H87">
            <v>20387</v>
          </cell>
          <cell r="I87">
            <v>5.5239352463755864</v>
          </cell>
        </row>
        <row r="88">
          <cell r="A88">
            <v>27150</v>
          </cell>
          <cell r="B88" t="str">
            <v>EUROBANK</v>
          </cell>
          <cell r="C88" t="str">
            <v>HATO REY</v>
          </cell>
          <cell r="D88" t="str">
            <v>PR</v>
          </cell>
          <cell r="E88">
            <v>19800601</v>
          </cell>
          <cell r="F88">
            <v>0.19</v>
          </cell>
          <cell r="G88">
            <v>2540204.6</v>
          </cell>
          <cell r="H88">
            <v>4757</v>
          </cell>
          <cell r="I88">
            <v>0.18726837987774683</v>
          </cell>
        </row>
        <row r="89">
          <cell r="A89">
            <v>27267</v>
          </cell>
          <cell r="B89" t="str">
            <v>AMERASIA BANK</v>
          </cell>
          <cell r="C89" t="str">
            <v>FLUSHING</v>
          </cell>
          <cell r="D89" t="str">
            <v>NY</v>
          </cell>
          <cell r="E89">
            <v>19880620</v>
          </cell>
          <cell r="F89">
            <v>1.33</v>
          </cell>
          <cell r="G89">
            <v>166442</v>
          </cell>
          <cell r="H89">
            <v>2207</v>
          </cell>
          <cell r="I89">
            <v>1.325987431057065</v>
          </cell>
        </row>
        <row r="90">
          <cell r="A90">
            <v>27421</v>
          </cell>
          <cell r="B90" t="str">
            <v>F&amp;M BANK NA OK CITY OK</v>
          </cell>
          <cell r="C90" t="str">
            <v>YUKON</v>
          </cell>
          <cell r="D90" t="str">
            <v>OK</v>
          </cell>
          <cell r="E90">
            <v>19890112</v>
          </cell>
          <cell r="F90">
            <v>1.34</v>
          </cell>
          <cell r="G90">
            <v>76901.8</v>
          </cell>
          <cell r="H90">
            <v>1028</v>
          </cell>
          <cell r="I90">
            <v>1.3367697505129919</v>
          </cell>
        </row>
        <row r="91">
          <cell r="A91">
            <v>27447</v>
          </cell>
          <cell r="B91" t="str">
            <v>FOSTER BANK</v>
          </cell>
          <cell r="C91" t="str">
            <v>CHICAGO</v>
          </cell>
          <cell r="D91" t="str">
            <v>IL</v>
          </cell>
          <cell r="E91">
            <v>19890208</v>
          </cell>
          <cell r="F91">
            <v>1.82</v>
          </cell>
          <cell r="G91">
            <v>501057.8</v>
          </cell>
          <cell r="H91">
            <v>9129</v>
          </cell>
          <cell r="I91">
            <v>1.8219454921168776</v>
          </cell>
        </row>
        <row r="92">
          <cell r="A92">
            <v>28480</v>
          </cell>
          <cell r="B92" t="str">
            <v>COLUMBIA SAVINGS&amp;LOAN ASSN</v>
          </cell>
          <cell r="C92" t="str">
            <v>MILWAUKEE</v>
          </cell>
          <cell r="D92" t="str">
            <v>WI</v>
          </cell>
          <cell r="E92">
            <v>19240101</v>
          </cell>
          <cell r="F92">
            <v>-0.22</v>
          </cell>
          <cell r="G92">
            <v>21178</v>
          </cell>
          <cell r="H92">
            <v>-46</v>
          </cell>
          <cell r="I92">
            <v>-0.21720653508357732</v>
          </cell>
        </row>
        <row r="93">
          <cell r="A93">
            <v>29399</v>
          </cell>
          <cell r="B93" t="str">
            <v>ILLINOIS-SERVICE FS&amp;LA</v>
          </cell>
          <cell r="C93" t="str">
            <v>CHICAGO</v>
          </cell>
          <cell r="D93" t="str">
            <v>IL</v>
          </cell>
          <cell r="E93">
            <v>19340101</v>
          </cell>
          <cell r="F93">
            <v>0.13</v>
          </cell>
          <cell r="G93">
            <v>118969.4</v>
          </cell>
          <cell r="H93">
            <v>153</v>
          </cell>
          <cell r="I93">
            <v>0.12860449829956275</v>
          </cell>
        </row>
        <row r="94">
          <cell r="A94">
            <v>30306</v>
          </cell>
          <cell r="B94" t="str">
            <v>BROADWAY FEDERAL BANK F S B</v>
          </cell>
          <cell r="C94" t="str">
            <v>LOS ANGELES</v>
          </cell>
          <cell r="D94" t="str">
            <v>CA</v>
          </cell>
          <cell r="E94">
            <v>19470226</v>
          </cell>
          <cell r="F94">
            <v>0.63</v>
          </cell>
          <cell r="G94">
            <v>323054</v>
          </cell>
          <cell r="H94">
            <v>2040</v>
          </cell>
          <cell r="I94">
            <v>0.63147337596810438</v>
          </cell>
        </row>
        <row r="95">
          <cell r="A95">
            <v>30387</v>
          </cell>
          <cell r="B95" t="str">
            <v>FIRSTBANK OF PUERTO RICO</v>
          </cell>
          <cell r="C95" t="str">
            <v>SANTURCE</v>
          </cell>
          <cell r="D95" t="str">
            <v>PR</v>
          </cell>
          <cell r="E95">
            <v>19490117</v>
          </cell>
          <cell r="F95">
            <v>0.56000000000000005</v>
          </cell>
          <cell r="G95">
            <v>16389464.399999999</v>
          </cell>
          <cell r="H95">
            <v>92010</v>
          </cell>
          <cell r="I95">
            <v>0.56139723516529316</v>
          </cell>
        </row>
        <row r="96">
          <cell r="A96">
            <v>30394</v>
          </cell>
          <cell r="B96" t="str">
            <v>CARVER FEDERAL SAVINGS BANK</v>
          </cell>
          <cell r="C96" t="str">
            <v>NEW YORK</v>
          </cell>
          <cell r="D96" t="str">
            <v>NY</v>
          </cell>
          <cell r="E96">
            <v>19480101</v>
          </cell>
          <cell r="F96">
            <v>0.86</v>
          </cell>
          <cell r="G96">
            <v>767815.2</v>
          </cell>
          <cell r="H96">
            <v>6606</v>
          </cell>
          <cell r="I96">
            <v>0.860363274913026</v>
          </cell>
        </row>
        <row r="97">
          <cell r="A97">
            <v>30692</v>
          </cell>
          <cell r="B97" t="str">
            <v>BANKPACIFIC LTD</v>
          </cell>
          <cell r="C97" t="str">
            <v>HAGATNA</v>
          </cell>
          <cell r="D97" t="str">
            <v>GU</v>
          </cell>
          <cell r="E97">
            <v>19530101</v>
          </cell>
          <cell r="F97">
            <v>0.93</v>
          </cell>
          <cell r="G97">
            <v>87058.4</v>
          </cell>
          <cell r="H97">
            <v>808</v>
          </cell>
          <cell r="I97">
            <v>0.92811262325059962</v>
          </cell>
        </row>
        <row r="98">
          <cell r="A98">
            <v>30722</v>
          </cell>
          <cell r="B98" t="str">
            <v>UNIVERSAL BANK</v>
          </cell>
          <cell r="C98" t="str">
            <v>WEST COVINA</v>
          </cell>
          <cell r="D98" t="str">
            <v>CA</v>
          </cell>
          <cell r="E98">
            <v>19541117</v>
          </cell>
          <cell r="F98">
            <v>1.2</v>
          </cell>
          <cell r="G98">
            <v>465995.8</v>
          </cell>
          <cell r="H98">
            <v>5609</v>
          </cell>
          <cell r="I98">
            <v>1.203658917097536</v>
          </cell>
        </row>
        <row r="99">
          <cell r="A99">
            <v>30836</v>
          </cell>
          <cell r="B99" t="str">
            <v>TERRITORIAL SAVINGS BANK</v>
          </cell>
          <cell r="C99" t="str">
            <v>HONOLULU</v>
          </cell>
          <cell r="D99" t="str">
            <v>HI</v>
          </cell>
          <cell r="E99">
            <v>19210101</v>
          </cell>
          <cell r="F99">
            <v>0.57999999999999996</v>
          </cell>
          <cell r="G99">
            <v>1212017.6000000001</v>
          </cell>
          <cell r="H99">
            <v>7033</v>
          </cell>
          <cell r="I99">
            <v>0.58027210165924981</v>
          </cell>
        </row>
        <row r="100">
          <cell r="A100">
            <v>31027</v>
          </cell>
          <cell r="B100" t="str">
            <v>WESTERNBANK PUERTO RICO</v>
          </cell>
          <cell r="C100" t="str">
            <v>MAYAGUEZ</v>
          </cell>
          <cell r="D100" t="str">
            <v>PR</v>
          </cell>
          <cell r="E100">
            <v>19580430</v>
          </cell>
          <cell r="F100">
            <v>-0.4</v>
          </cell>
          <cell r="G100">
            <v>17591114.399999999</v>
          </cell>
          <cell r="H100">
            <v>-69628</v>
          </cell>
          <cell r="I100">
            <v>-0.39581346819050872</v>
          </cell>
        </row>
        <row r="101">
          <cell r="A101">
            <v>31189</v>
          </cell>
          <cell r="B101" t="str">
            <v>PONCE DE LEON FEDERAL BANK</v>
          </cell>
          <cell r="C101" t="str">
            <v>BRONX</v>
          </cell>
          <cell r="D101" t="str">
            <v>NY</v>
          </cell>
          <cell r="E101">
            <v>19600630</v>
          </cell>
          <cell r="F101">
            <v>0.73</v>
          </cell>
          <cell r="G101">
            <v>624143.4</v>
          </cell>
          <cell r="H101">
            <v>4572</v>
          </cell>
          <cell r="I101">
            <v>0.73252396804965014</v>
          </cell>
        </row>
        <row r="102">
          <cell r="A102">
            <v>31372</v>
          </cell>
          <cell r="B102" t="str">
            <v>ADVANCE BANK</v>
          </cell>
          <cell r="C102" t="str">
            <v>BALTIMORE</v>
          </cell>
          <cell r="D102" t="str">
            <v>MD</v>
          </cell>
          <cell r="E102">
            <v>19570101</v>
          </cell>
          <cell r="F102">
            <v>0.18</v>
          </cell>
          <cell r="G102">
            <v>70929.2</v>
          </cell>
          <cell r="H102">
            <v>127</v>
          </cell>
          <cell r="I102">
            <v>0.17905178685224141</v>
          </cell>
        </row>
        <row r="103">
          <cell r="A103">
            <v>31390</v>
          </cell>
          <cell r="B103" t="str">
            <v>URBAN TRUST BANK</v>
          </cell>
          <cell r="C103" t="str">
            <v>WASHINGTON</v>
          </cell>
          <cell r="D103" t="str">
            <v>DC</v>
          </cell>
          <cell r="E103">
            <v>19620101</v>
          </cell>
          <cell r="F103">
            <v>-23.44</v>
          </cell>
          <cell r="G103">
            <v>35833.599999999999</v>
          </cell>
          <cell r="H103">
            <v>-8400</v>
          </cell>
          <cell r="I103">
            <v>-23.441686015359885</v>
          </cell>
        </row>
        <row r="104">
          <cell r="A104">
            <v>31469</v>
          </cell>
          <cell r="B104" t="str">
            <v>ORIENTAL BANK&amp;TRUST</v>
          </cell>
          <cell r="C104" t="str">
            <v>SAN JUAN</v>
          </cell>
          <cell r="D104" t="str">
            <v>PR</v>
          </cell>
          <cell r="E104">
            <v>19650325</v>
          </cell>
          <cell r="F104">
            <v>0.83</v>
          </cell>
          <cell r="G104">
            <v>5182524.4000000004</v>
          </cell>
          <cell r="H104">
            <v>43239</v>
          </cell>
          <cell r="I104">
            <v>0.83432313410815773</v>
          </cell>
        </row>
        <row r="105">
          <cell r="A105">
            <v>31555</v>
          </cell>
          <cell r="B105" t="str">
            <v>INDEPENDENCE FSB</v>
          </cell>
          <cell r="C105" t="str">
            <v>WASHINGTON</v>
          </cell>
          <cell r="D105" t="str">
            <v>DC</v>
          </cell>
          <cell r="E105">
            <v>19680701</v>
          </cell>
          <cell r="F105">
            <v>-1.95</v>
          </cell>
          <cell r="G105">
            <v>155632.6</v>
          </cell>
          <cell r="H105">
            <v>-3032</v>
          </cell>
          <cell r="I105">
            <v>-1.9481779524341301</v>
          </cell>
        </row>
        <row r="106">
          <cell r="A106">
            <v>31623</v>
          </cell>
          <cell r="B106" t="str">
            <v>IMPERIAL SAVINGS&amp;LOAN ASSN</v>
          </cell>
          <cell r="C106" t="str">
            <v>MARTINSVILLE</v>
          </cell>
          <cell r="D106" t="str">
            <v>VA</v>
          </cell>
          <cell r="E106">
            <v>19290101</v>
          </cell>
          <cell r="F106">
            <v>-5.96</v>
          </cell>
          <cell r="G106">
            <v>9566.7999999999993</v>
          </cell>
          <cell r="H106">
            <v>-570</v>
          </cell>
          <cell r="I106">
            <v>-5.9581051135175818</v>
          </cell>
        </row>
        <row r="107">
          <cell r="A107">
            <v>31628</v>
          </cell>
          <cell r="B107" t="str">
            <v>EAST WEST BANK</v>
          </cell>
          <cell r="C107" t="str">
            <v>PASADENA</v>
          </cell>
          <cell r="D107" t="str">
            <v>CA</v>
          </cell>
          <cell r="E107">
            <v>19720101</v>
          </cell>
          <cell r="F107">
            <v>1.52</v>
          </cell>
          <cell r="G107">
            <v>11151060.799999999</v>
          </cell>
          <cell r="H107">
            <v>169107</v>
          </cell>
          <cell r="I107">
            <v>1.516510429214053</v>
          </cell>
        </row>
        <row r="108">
          <cell r="A108">
            <v>31762</v>
          </cell>
          <cell r="B108" t="str">
            <v>GREATER SOUTH TEXAS BANK</v>
          </cell>
          <cell r="C108" t="str">
            <v>FALFURRIAS</v>
          </cell>
          <cell r="D108" t="str">
            <v>TX</v>
          </cell>
          <cell r="E108">
            <v>19740101</v>
          </cell>
          <cell r="F108">
            <v>0.06</v>
          </cell>
          <cell r="G108">
            <v>32947.800000000003</v>
          </cell>
          <cell r="H108">
            <v>20</v>
          </cell>
          <cell r="I108">
            <v>6.0702080260290517E-2</v>
          </cell>
        </row>
        <row r="109">
          <cell r="A109">
            <v>31823</v>
          </cell>
          <cell r="B109" t="str">
            <v>INTERAMERICAN BANK A FSB</v>
          </cell>
          <cell r="C109" t="str">
            <v>MIAMI</v>
          </cell>
          <cell r="D109" t="str">
            <v>FL</v>
          </cell>
          <cell r="E109">
            <v>19760823</v>
          </cell>
          <cell r="F109">
            <v>1.2</v>
          </cell>
          <cell r="G109">
            <v>261650.2</v>
          </cell>
          <cell r="H109">
            <v>3142</v>
          </cell>
          <cell r="I109">
            <v>1.2008398999886105</v>
          </cell>
        </row>
        <row r="110">
          <cell r="A110">
            <v>32185</v>
          </cell>
          <cell r="B110" t="str">
            <v>R-G PREMIER BANK OF RQ</v>
          </cell>
          <cell r="C110" t="str">
            <v>HATO REY</v>
          </cell>
          <cell r="D110" t="str">
            <v>PR</v>
          </cell>
          <cell r="E110">
            <v>19831215</v>
          </cell>
          <cell r="F110">
            <v>0.3</v>
          </cell>
          <cell r="G110">
            <v>7818264</v>
          </cell>
          <cell r="H110">
            <v>23341</v>
          </cell>
          <cell r="I110">
            <v>0.29854453622952615</v>
          </cell>
        </row>
        <row r="111">
          <cell r="A111">
            <v>32209</v>
          </cell>
          <cell r="B111" t="str">
            <v>CHINATOWN FSB</v>
          </cell>
          <cell r="C111" t="str">
            <v>NEW YORK</v>
          </cell>
          <cell r="D111" t="str">
            <v>NY</v>
          </cell>
          <cell r="E111">
            <v>19840427</v>
          </cell>
          <cell r="F111">
            <v>0.93</v>
          </cell>
          <cell r="G111">
            <v>158169.79999999999</v>
          </cell>
          <cell r="H111">
            <v>1470</v>
          </cell>
          <cell r="I111">
            <v>0.92938095641519436</v>
          </cell>
        </row>
        <row r="112">
          <cell r="A112">
            <v>32257</v>
          </cell>
          <cell r="B112" t="str">
            <v>ABACUS FEDERAL SAVINGS BANK</v>
          </cell>
          <cell r="C112" t="str">
            <v>NEW YORK</v>
          </cell>
          <cell r="D112" t="str">
            <v>NY</v>
          </cell>
          <cell r="E112">
            <v>19841129</v>
          </cell>
          <cell r="F112">
            <v>0.34</v>
          </cell>
          <cell r="G112">
            <v>241194.2</v>
          </cell>
          <cell r="H112">
            <v>827</v>
          </cell>
          <cell r="I112">
            <v>0.3428772333663081</v>
          </cell>
        </row>
        <row r="113">
          <cell r="A113">
            <v>32277</v>
          </cell>
          <cell r="B113" t="str">
            <v>EASTERN INTERNATIONAL BANK</v>
          </cell>
          <cell r="C113" t="str">
            <v>LOS ANGELES</v>
          </cell>
          <cell r="D113" t="str">
            <v>CA</v>
          </cell>
          <cell r="E113">
            <v>19850226</v>
          </cell>
          <cell r="F113">
            <v>0.63</v>
          </cell>
          <cell r="G113">
            <v>84939</v>
          </cell>
          <cell r="H113">
            <v>532</v>
          </cell>
          <cell r="I113">
            <v>0.62633183814266713</v>
          </cell>
        </row>
        <row r="114">
          <cell r="A114">
            <v>32456</v>
          </cell>
          <cell r="B114" t="str">
            <v>IDEAL FEDERAL SAVINGS BANK</v>
          </cell>
          <cell r="C114" t="str">
            <v>BALTIMORE</v>
          </cell>
          <cell r="D114" t="str">
            <v>MD</v>
          </cell>
          <cell r="E114">
            <v>19200404</v>
          </cell>
          <cell r="F114">
            <v>-1.24</v>
          </cell>
          <cell r="G114">
            <v>8072.8</v>
          </cell>
          <cell r="H114">
            <v>-100</v>
          </cell>
          <cell r="I114">
            <v>-1.2387275790308194</v>
          </cell>
        </row>
        <row r="115">
          <cell r="A115">
            <v>32955</v>
          </cell>
          <cell r="B115" t="str">
            <v>WASHINGTON FIRST INTL BANK</v>
          </cell>
          <cell r="C115" t="str">
            <v>SEATTLE</v>
          </cell>
          <cell r="D115" t="str">
            <v>WA</v>
          </cell>
          <cell r="E115">
            <v>19900515</v>
          </cell>
          <cell r="F115">
            <v>1.5</v>
          </cell>
          <cell r="G115">
            <v>552680.19999999995</v>
          </cell>
          <cell r="H115">
            <v>8316</v>
          </cell>
          <cell r="I115">
            <v>1.5046676179099596</v>
          </cell>
        </row>
        <row r="116">
          <cell r="A116">
            <v>33013</v>
          </cell>
          <cell r="B116" t="str">
            <v>ASIAN PACIFIC NATIONAL BANK</v>
          </cell>
          <cell r="C116" t="str">
            <v>SAN GABRIEL</v>
          </cell>
          <cell r="D116" t="str">
            <v>CA</v>
          </cell>
          <cell r="E116">
            <v>19900725</v>
          </cell>
          <cell r="F116">
            <v>0.25</v>
          </cell>
          <cell r="G116">
            <v>51988.2</v>
          </cell>
          <cell r="H116">
            <v>129</v>
          </cell>
          <cell r="I116">
            <v>0.24813323023301442</v>
          </cell>
        </row>
        <row r="117">
          <cell r="A117">
            <v>33103</v>
          </cell>
          <cell r="B117" t="str">
            <v>GATEWAY BANK FSB</v>
          </cell>
          <cell r="C117" t="str">
            <v>SAN FRANCISCO</v>
          </cell>
          <cell r="D117" t="str">
            <v>CA</v>
          </cell>
          <cell r="E117">
            <v>19900608</v>
          </cell>
          <cell r="F117">
            <v>0.85</v>
          </cell>
          <cell r="G117">
            <v>411305.6</v>
          </cell>
          <cell r="H117">
            <v>3492</v>
          </cell>
          <cell r="I117">
            <v>0.84900375778982839</v>
          </cell>
        </row>
        <row r="118">
          <cell r="A118">
            <v>33316</v>
          </cell>
          <cell r="B118" t="str">
            <v>CITIZENS SECURITY BK GQ INC</v>
          </cell>
          <cell r="C118" t="str">
            <v>HAGATNA</v>
          </cell>
          <cell r="D118" t="str">
            <v>GU</v>
          </cell>
          <cell r="E118">
            <v>19910111</v>
          </cell>
          <cell r="F118">
            <v>1.0900000000000001</v>
          </cell>
          <cell r="G118">
            <v>151643.6</v>
          </cell>
          <cell r="H118">
            <v>1659</v>
          </cell>
          <cell r="I118">
            <v>1.0940125399291496</v>
          </cell>
        </row>
        <row r="119">
          <cell r="A119">
            <v>33401</v>
          </cell>
          <cell r="B119" t="str">
            <v>METRO UNITED BANK</v>
          </cell>
          <cell r="C119" t="str">
            <v>SAN DIEGO</v>
          </cell>
          <cell r="D119" t="str">
            <v>CA</v>
          </cell>
          <cell r="E119">
            <v>19910515</v>
          </cell>
          <cell r="F119">
            <v>0.28000000000000003</v>
          </cell>
          <cell r="G119">
            <v>320669.59999999998</v>
          </cell>
          <cell r="H119">
            <v>900</v>
          </cell>
          <cell r="I119">
            <v>0.28066271327247738</v>
          </cell>
        </row>
        <row r="120">
          <cell r="A120">
            <v>33435</v>
          </cell>
          <cell r="B120" t="str">
            <v>SAEHAN BANK</v>
          </cell>
          <cell r="C120" t="str">
            <v>LOS ANGELES</v>
          </cell>
          <cell r="D120" t="str">
            <v>CA</v>
          </cell>
          <cell r="E120">
            <v>19910612</v>
          </cell>
          <cell r="F120">
            <v>1.0900000000000001</v>
          </cell>
          <cell r="G120">
            <v>727392.2</v>
          </cell>
          <cell r="H120">
            <v>7946</v>
          </cell>
          <cell r="I120">
            <v>1.0923955467215625</v>
          </cell>
        </row>
        <row r="121">
          <cell r="A121">
            <v>33513</v>
          </cell>
          <cell r="B121" t="str">
            <v>FIRST INTERNATIONAL BANK</v>
          </cell>
          <cell r="C121" t="str">
            <v>PLANO</v>
          </cell>
          <cell r="D121" t="str">
            <v>TX</v>
          </cell>
          <cell r="E121">
            <v>19911024</v>
          </cell>
          <cell r="F121">
            <v>1.82</v>
          </cell>
          <cell r="G121">
            <v>257172.8</v>
          </cell>
          <cell r="H121">
            <v>4683</v>
          </cell>
          <cell r="I121">
            <v>1.820954626616812</v>
          </cell>
        </row>
        <row r="122">
          <cell r="A122">
            <v>33519</v>
          </cell>
          <cell r="B122" t="str">
            <v>FIRST TUSKEGEE BANK</v>
          </cell>
          <cell r="C122" t="str">
            <v>TUSKEGEE</v>
          </cell>
          <cell r="D122" t="str">
            <v>AL</v>
          </cell>
          <cell r="E122">
            <v>19911011</v>
          </cell>
          <cell r="F122">
            <v>-0.83</v>
          </cell>
          <cell r="G122">
            <v>89075.6</v>
          </cell>
          <cell r="H122">
            <v>-739</v>
          </cell>
          <cell r="I122">
            <v>-0.8296323572336306</v>
          </cell>
        </row>
        <row r="123">
          <cell r="A123">
            <v>33539</v>
          </cell>
          <cell r="B123" t="str">
            <v>PREFERRED BANK</v>
          </cell>
          <cell r="C123" t="str">
            <v>LOS ANGELES</v>
          </cell>
          <cell r="D123" t="str">
            <v>CA</v>
          </cell>
          <cell r="E123">
            <v>19911223</v>
          </cell>
          <cell r="F123">
            <v>1.83</v>
          </cell>
          <cell r="G123">
            <v>1444787.2</v>
          </cell>
          <cell r="H123">
            <v>26467</v>
          </cell>
          <cell r="I123">
            <v>1.8318960743838264</v>
          </cell>
        </row>
        <row r="124">
          <cell r="A124">
            <v>33568</v>
          </cell>
          <cell r="B124" t="str">
            <v>UNITED BANK OF PHILADELPHIA</v>
          </cell>
          <cell r="C124" t="str">
            <v>PHILADELPHIA</v>
          </cell>
          <cell r="D124" t="str">
            <v>PA</v>
          </cell>
          <cell r="E124">
            <v>19920323</v>
          </cell>
          <cell r="F124">
            <v>0.1</v>
          </cell>
          <cell r="G124">
            <v>75883.600000000006</v>
          </cell>
          <cell r="H124">
            <v>75</v>
          </cell>
          <cell r="I124">
            <v>9.8835585027594888E-2</v>
          </cell>
        </row>
        <row r="125">
          <cell r="A125">
            <v>33616</v>
          </cell>
          <cell r="B125" t="str">
            <v>MY BANK</v>
          </cell>
          <cell r="C125" t="str">
            <v>BELEN</v>
          </cell>
          <cell r="D125" t="str">
            <v>NM</v>
          </cell>
          <cell r="E125">
            <v>19920701</v>
          </cell>
          <cell r="F125">
            <v>0.98</v>
          </cell>
          <cell r="G125">
            <v>141031.4</v>
          </cell>
          <cell r="H125">
            <v>1383</v>
          </cell>
          <cell r="I125">
            <v>0.98063268179993968</v>
          </cell>
        </row>
        <row r="126">
          <cell r="A126">
            <v>33708</v>
          </cell>
          <cell r="B126" t="str">
            <v>INTERNATIONAL BK OF CHICAGO</v>
          </cell>
          <cell r="C126" t="str">
            <v>CHICAGO</v>
          </cell>
          <cell r="D126" t="str">
            <v>IL</v>
          </cell>
          <cell r="E126">
            <v>19921026</v>
          </cell>
          <cell r="F126">
            <v>0.06</v>
          </cell>
          <cell r="G126">
            <v>179332.8</v>
          </cell>
          <cell r="H126">
            <v>99</v>
          </cell>
          <cell r="I126">
            <v>5.5204625143866606E-2</v>
          </cell>
        </row>
        <row r="127">
          <cell r="A127">
            <v>33872</v>
          </cell>
          <cell r="B127" t="str">
            <v>GREAT EASTERN BANK OF FL</v>
          </cell>
          <cell r="C127" t="str">
            <v>MIAMI</v>
          </cell>
          <cell r="D127" t="str">
            <v>FL</v>
          </cell>
          <cell r="E127">
            <v>19940120</v>
          </cell>
          <cell r="F127">
            <v>0.25</v>
          </cell>
          <cell r="G127">
            <v>84968.4</v>
          </cell>
          <cell r="H127">
            <v>215</v>
          </cell>
          <cell r="I127">
            <v>0.2530352460444118</v>
          </cell>
        </row>
        <row r="128">
          <cell r="A128">
            <v>33933</v>
          </cell>
          <cell r="B128" t="str">
            <v>DRYADES SAVINGS BANK FSB</v>
          </cell>
          <cell r="C128" t="str">
            <v>NEW ORLEANS</v>
          </cell>
          <cell r="D128" t="str">
            <v>LA</v>
          </cell>
          <cell r="E128">
            <v>19940909</v>
          </cell>
          <cell r="F128">
            <v>-0.28000000000000003</v>
          </cell>
          <cell r="G128">
            <v>84585.600000000006</v>
          </cell>
          <cell r="H128">
            <v>-240</v>
          </cell>
          <cell r="I128">
            <v>-0.28373623879241855</v>
          </cell>
        </row>
        <row r="129">
          <cell r="A129">
            <v>33938</v>
          </cell>
          <cell r="B129" t="str">
            <v>CAPITOL CITY BANK&amp;TRUST CO</v>
          </cell>
          <cell r="C129" t="str">
            <v>ATLANTA</v>
          </cell>
          <cell r="D129" t="str">
            <v>GA</v>
          </cell>
          <cell r="E129">
            <v>19941003</v>
          </cell>
          <cell r="F129">
            <v>0.97</v>
          </cell>
          <cell r="G129">
            <v>260007</v>
          </cell>
          <cell r="H129">
            <v>2524</v>
          </cell>
          <cell r="I129">
            <v>0.97074309537820125</v>
          </cell>
        </row>
        <row r="130">
          <cell r="A130">
            <v>33990</v>
          </cell>
          <cell r="B130" t="str">
            <v>BANK OF ST CROIX INC</v>
          </cell>
          <cell r="C130" t="str">
            <v>CHRISTIANSTED</v>
          </cell>
          <cell r="D130" t="str">
            <v>VI</v>
          </cell>
          <cell r="E130">
            <v>19950301</v>
          </cell>
          <cell r="F130">
            <v>2.48</v>
          </cell>
          <cell r="G130">
            <v>96280.8</v>
          </cell>
          <cell r="H130">
            <v>2387</v>
          </cell>
          <cell r="I130">
            <v>2.4792066538707611</v>
          </cell>
        </row>
        <row r="131">
          <cell r="A131">
            <v>34010</v>
          </cell>
          <cell r="B131" t="str">
            <v>EVERTRUST BANK</v>
          </cell>
          <cell r="C131" t="str">
            <v>CITY OF INDUSTRY</v>
          </cell>
          <cell r="D131" t="str">
            <v>CA</v>
          </cell>
          <cell r="E131">
            <v>19950503</v>
          </cell>
          <cell r="F131">
            <v>0.56000000000000005</v>
          </cell>
          <cell r="G131">
            <v>354330</v>
          </cell>
          <cell r="H131">
            <v>1992</v>
          </cell>
          <cell r="I131">
            <v>0.5621877910422487</v>
          </cell>
        </row>
        <row r="132">
          <cell r="A132">
            <v>34046</v>
          </cell>
          <cell r="B132" t="str">
            <v>GLOBAL COMMERCE BANK</v>
          </cell>
          <cell r="C132" t="str">
            <v>DORAVILLE</v>
          </cell>
          <cell r="D132" t="str">
            <v>GA</v>
          </cell>
          <cell r="E132">
            <v>19950818</v>
          </cell>
          <cell r="F132">
            <v>1.05</v>
          </cell>
          <cell r="G132">
            <v>102476.2</v>
          </cell>
          <cell r="H132">
            <v>1078</v>
          </cell>
          <cell r="I132">
            <v>1.0519515750974373</v>
          </cell>
        </row>
        <row r="133">
          <cell r="A133">
            <v>34052</v>
          </cell>
          <cell r="B133" t="str">
            <v>BAY BANK</v>
          </cell>
          <cell r="C133" t="str">
            <v>GREEN BAY</v>
          </cell>
          <cell r="D133" t="str">
            <v>WI</v>
          </cell>
          <cell r="E133">
            <v>19950821</v>
          </cell>
          <cell r="F133">
            <v>0.85</v>
          </cell>
          <cell r="G133">
            <v>99121</v>
          </cell>
          <cell r="H133">
            <v>838</v>
          </cell>
          <cell r="I133">
            <v>0.84543134149171217</v>
          </cell>
        </row>
        <row r="134">
          <cell r="A134">
            <v>34089</v>
          </cell>
          <cell r="B134" t="str">
            <v>PACIFIC GLOBAL BANK</v>
          </cell>
          <cell r="C134" t="str">
            <v>CHICAGO</v>
          </cell>
          <cell r="D134" t="str">
            <v>IL</v>
          </cell>
          <cell r="E134">
            <v>19951109</v>
          </cell>
          <cell r="F134">
            <v>0.7</v>
          </cell>
          <cell r="G134">
            <v>143862</v>
          </cell>
          <cell r="H134">
            <v>1006</v>
          </cell>
          <cell r="I134">
            <v>0.69928125564777355</v>
          </cell>
        </row>
        <row r="135">
          <cell r="A135">
            <v>34110</v>
          </cell>
          <cell r="B135" t="str">
            <v>QUANTUM NATIONAL BANK</v>
          </cell>
          <cell r="C135" t="str">
            <v>SUWANEE</v>
          </cell>
          <cell r="D135" t="str">
            <v>GA</v>
          </cell>
          <cell r="E135">
            <v>19951227</v>
          </cell>
          <cell r="F135">
            <v>1.23</v>
          </cell>
          <cell r="G135">
            <v>300187</v>
          </cell>
          <cell r="H135">
            <v>3697</v>
          </cell>
          <cell r="I135">
            <v>1.231565657406883</v>
          </cell>
        </row>
        <row r="136">
          <cell r="A136">
            <v>34112</v>
          </cell>
          <cell r="B136" t="str">
            <v>PREMIER BANK</v>
          </cell>
          <cell r="C136" t="str">
            <v>DENVER</v>
          </cell>
          <cell r="D136" t="str">
            <v>CO</v>
          </cell>
          <cell r="E136">
            <v>19951229</v>
          </cell>
          <cell r="F136">
            <v>-0.85</v>
          </cell>
          <cell r="G136">
            <v>95517.2</v>
          </cell>
          <cell r="H136">
            <v>-811</v>
          </cell>
          <cell r="I136">
            <v>-0.84906173966573573</v>
          </cell>
        </row>
        <row r="137">
          <cell r="A137">
            <v>34146</v>
          </cell>
          <cell r="B137" t="str">
            <v>PEOPLES BANK OF SENECA</v>
          </cell>
          <cell r="C137" t="str">
            <v>SENECA</v>
          </cell>
          <cell r="D137" t="str">
            <v>MO</v>
          </cell>
          <cell r="E137">
            <v>19960315</v>
          </cell>
          <cell r="F137">
            <v>1.45</v>
          </cell>
          <cell r="G137">
            <v>56661</v>
          </cell>
          <cell r="H137">
            <v>819</v>
          </cell>
          <cell r="I137">
            <v>1.4454386615132102</v>
          </cell>
        </row>
        <row r="138">
          <cell r="A138">
            <v>34308</v>
          </cell>
          <cell r="B138" t="str">
            <v>LOUISVILLE CMTY DEVELOPMENT</v>
          </cell>
          <cell r="C138" t="str">
            <v>LOUISVILLE</v>
          </cell>
          <cell r="D138" t="str">
            <v>KY</v>
          </cell>
          <cell r="E138">
            <v>19970106</v>
          </cell>
          <cell r="F138">
            <v>0.85</v>
          </cell>
          <cell r="G138">
            <v>32771.800000000003</v>
          </cell>
          <cell r="H138">
            <v>279</v>
          </cell>
          <cell r="I138">
            <v>0.85134170231723605</v>
          </cell>
        </row>
        <row r="139">
          <cell r="A139">
            <v>34319</v>
          </cell>
          <cell r="B139" t="str">
            <v>SOUTHWESTERN NATIONAL BANK</v>
          </cell>
          <cell r="C139" t="str">
            <v>HOUSTON</v>
          </cell>
          <cell r="D139" t="str">
            <v>TX</v>
          </cell>
          <cell r="E139">
            <v>19971103</v>
          </cell>
          <cell r="F139">
            <v>1.22</v>
          </cell>
          <cell r="G139">
            <v>280372.59999999998</v>
          </cell>
          <cell r="H139">
            <v>3409</v>
          </cell>
          <cell r="I139">
            <v>1.215882008441624</v>
          </cell>
        </row>
        <row r="140">
          <cell r="A140">
            <v>34334</v>
          </cell>
          <cell r="B140" t="str">
            <v>AMERICAN METRO BANK</v>
          </cell>
          <cell r="C140" t="str">
            <v>CHICAGO</v>
          </cell>
          <cell r="D140" t="str">
            <v>IL</v>
          </cell>
          <cell r="E140">
            <v>19970129</v>
          </cell>
          <cell r="F140">
            <v>0.94</v>
          </cell>
          <cell r="G140">
            <v>80400.2</v>
          </cell>
          <cell r="H140">
            <v>755</v>
          </cell>
          <cell r="I140">
            <v>0.93905239041693933</v>
          </cell>
        </row>
        <row r="141">
          <cell r="A141">
            <v>34496</v>
          </cell>
          <cell r="B141" t="str">
            <v>FIRST COMMERCIAL BANK USA</v>
          </cell>
          <cell r="C141" t="str">
            <v>ALHAMBRA</v>
          </cell>
          <cell r="D141" t="str">
            <v>CA</v>
          </cell>
          <cell r="E141">
            <v>19970520</v>
          </cell>
          <cell r="F141">
            <v>1.1299999999999999</v>
          </cell>
          <cell r="G141">
            <v>401542</v>
          </cell>
          <cell r="H141">
            <v>4555</v>
          </cell>
          <cell r="I141">
            <v>1.134376976754611</v>
          </cell>
        </row>
        <row r="142">
          <cell r="A142">
            <v>34548</v>
          </cell>
          <cell r="B142" t="str">
            <v>NEIGHBORHOOD NATIONAL BANK</v>
          </cell>
          <cell r="C142" t="str">
            <v>SAN DIEGO</v>
          </cell>
          <cell r="D142" t="str">
            <v>CA</v>
          </cell>
          <cell r="E142">
            <v>19970919</v>
          </cell>
          <cell r="F142">
            <v>0.63</v>
          </cell>
          <cell r="G142">
            <v>104787.4</v>
          </cell>
          <cell r="H142">
            <v>658</v>
          </cell>
          <cell r="I142">
            <v>0.62793809179347904</v>
          </cell>
        </row>
        <row r="143">
          <cell r="A143">
            <v>34643</v>
          </cell>
          <cell r="B143" t="str">
            <v>SUNSTATE BANK</v>
          </cell>
          <cell r="C143" t="str">
            <v>MIAMI</v>
          </cell>
          <cell r="D143" t="str">
            <v>FL</v>
          </cell>
          <cell r="E143">
            <v>19990315</v>
          </cell>
          <cell r="F143">
            <v>-0.02</v>
          </cell>
          <cell r="G143">
            <v>140520.20000000001</v>
          </cell>
          <cell r="H143">
            <v>-30</v>
          </cell>
          <cell r="I143">
            <v>-2.1349243738622629E-2</v>
          </cell>
        </row>
        <row r="144">
          <cell r="A144">
            <v>34656</v>
          </cell>
          <cell r="B144" t="str">
            <v>AMERICAN FIRST NATIONAL BANK</v>
          </cell>
          <cell r="C144" t="str">
            <v>HOUSTON</v>
          </cell>
          <cell r="D144" t="str">
            <v>TX</v>
          </cell>
          <cell r="E144">
            <v>19980518</v>
          </cell>
          <cell r="F144">
            <v>1.26</v>
          </cell>
          <cell r="G144">
            <v>434323.8</v>
          </cell>
          <cell r="H144">
            <v>5467</v>
          </cell>
          <cell r="I144">
            <v>1.2587382961744209</v>
          </cell>
        </row>
        <row r="145">
          <cell r="A145">
            <v>34658</v>
          </cell>
          <cell r="B145" t="str">
            <v>CITIZENS B&amp;T CO OF CHICAGO</v>
          </cell>
          <cell r="C145" t="str">
            <v>CHICAGO</v>
          </cell>
          <cell r="D145" t="str">
            <v>IL</v>
          </cell>
          <cell r="E145">
            <v>20000131</v>
          </cell>
          <cell r="F145">
            <v>-0.77</v>
          </cell>
          <cell r="G145">
            <v>73562.8</v>
          </cell>
          <cell r="H145">
            <v>-564</v>
          </cell>
          <cell r="I145">
            <v>-0.76669186055995686</v>
          </cell>
        </row>
        <row r="146">
          <cell r="A146">
            <v>34692</v>
          </cell>
          <cell r="B146" t="str">
            <v>CANYON NATIONAL BANK</v>
          </cell>
          <cell r="C146" t="str">
            <v>PALM SPRINGS</v>
          </cell>
          <cell r="D146" t="str">
            <v>CA</v>
          </cell>
          <cell r="E146">
            <v>19980710</v>
          </cell>
          <cell r="F146">
            <v>1.36</v>
          </cell>
          <cell r="G146">
            <v>269621.8</v>
          </cell>
          <cell r="H146">
            <v>3655</v>
          </cell>
          <cell r="I146">
            <v>1.3556025514257379</v>
          </cell>
        </row>
        <row r="147">
          <cell r="A147">
            <v>34759</v>
          </cell>
          <cell r="B147" t="str">
            <v>ASIAN BANK</v>
          </cell>
          <cell r="C147" t="str">
            <v>PHILADELPHIA</v>
          </cell>
          <cell r="D147" t="str">
            <v>PA</v>
          </cell>
          <cell r="E147">
            <v>19990609</v>
          </cell>
          <cell r="F147">
            <v>-3.39</v>
          </cell>
          <cell r="G147">
            <v>76533.8</v>
          </cell>
          <cell r="H147">
            <v>-2598</v>
          </cell>
          <cell r="I147">
            <v>-3.394578604485861</v>
          </cell>
        </row>
        <row r="148">
          <cell r="A148">
            <v>34818</v>
          </cell>
          <cell r="B148" t="str">
            <v>LEGACY BANK</v>
          </cell>
          <cell r="C148" t="str">
            <v>MILWAUKEE</v>
          </cell>
          <cell r="D148" t="str">
            <v>WI</v>
          </cell>
          <cell r="E148">
            <v>19990729</v>
          </cell>
          <cell r="F148">
            <v>0.78</v>
          </cell>
          <cell r="G148">
            <v>172812.4</v>
          </cell>
          <cell r="H148">
            <v>1343</v>
          </cell>
          <cell r="I148">
            <v>0.7771433068460365</v>
          </cell>
        </row>
        <row r="149">
          <cell r="A149">
            <v>34967</v>
          </cell>
          <cell r="B149" t="str">
            <v>BANCO POPULAR NORTH AMERICA</v>
          </cell>
          <cell r="C149" t="str">
            <v>NEW YORK</v>
          </cell>
          <cell r="D149" t="str">
            <v>NY</v>
          </cell>
          <cell r="E149">
            <v>19990102</v>
          </cell>
          <cell r="F149">
            <v>-1.62</v>
          </cell>
          <cell r="G149">
            <v>13034415.799999999</v>
          </cell>
          <cell r="H149">
            <v>-211720</v>
          </cell>
          <cell r="I149">
            <v>-1.624315222474336</v>
          </cell>
        </row>
        <row r="150">
          <cell r="A150">
            <v>34968</v>
          </cell>
          <cell r="B150" t="str">
            <v>BANCO POPULAR DE PUERTO RICO</v>
          </cell>
          <cell r="C150" t="str">
            <v>HATO REY</v>
          </cell>
          <cell r="D150" t="str">
            <v>PR</v>
          </cell>
          <cell r="E150">
            <v>19990102</v>
          </cell>
          <cell r="F150">
            <v>1.1599999999999999</v>
          </cell>
          <cell r="G150">
            <v>25582000</v>
          </cell>
          <cell r="H150">
            <v>297000</v>
          </cell>
          <cell r="I150">
            <v>1.1609725588304276</v>
          </cell>
        </row>
        <row r="151">
          <cell r="A151">
            <v>34998</v>
          </cell>
          <cell r="B151" t="str">
            <v>FIRST INTERCONTINENTAL BANK</v>
          </cell>
          <cell r="C151" t="str">
            <v>DORAVILLE</v>
          </cell>
          <cell r="D151" t="str">
            <v>GA</v>
          </cell>
          <cell r="E151">
            <v>20000131</v>
          </cell>
          <cell r="F151">
            <v>0.93</v>
          </cell>
          <cell r="G151">
            <v>212298.6</v>
          </cell>
          <cell r="H151">
            <v>1982</v>
          </cell>
          <cell r="I151">
            <v>0.93359070667446697</v>
          </cell>
        </row>
        <row r="152">
          <cell r="A152">
            <v>35065</v>
          </cell>
          <cell r="B152" t="str">
            <v>UNITED AMERICAS BANK NA</v>
          </cell>
          <cell r="C152" t="str">
            <v>ATLANTA</v>
          </cell>
          <cell r="D152" t="str">
            <v>GA</v>
          </cell>
          <cell r="E152">
            <v>19990920</v>
          </cell>
          <cell r="F152">
            <v>0.74</v>
          </cell>
          <cell r="G152">
            <v>208626.2</v>
          </cell>
          <cell r="H152">
            <v>1543</v>
          </cell>
          <cell r="I152">
            <v>0.73960029948299866</v>
          </cell>
        </row>
        <row r="153">
          <cell r="A153">
            <v>35186</v>
          </cell>
          <cell r="B153" t="str">
            <v>FIRST AMERICAN INTL BANK</v>
          </cell>
          <cell r="C153" t="str">
            <v>BROOKLYN</v>
          </cell>
          <cell r="D153" t="str">
            <v>NY</v>
          </cell>
          <cell r="E153">
            <v>19991115</v>
          </cell>
          <cell r="F153">
            <v>0.15</v>
          </cell>
          <cell r="G153">
            <v>457121.4</v>
          </cell>
          <cell r="H153">
            <v>701</v>
          </cell>
          <cell r="I153">
            <v>0.15335094791011752</v>
          </cell>
        </row>
        <row r="154">
          <cell r="A154">
            <v>35241</v>
          </cell>
          <cell r="B154" t="str">
            <v>SOUTH CAROLINA CMTY BANK</v>
          </cell>
          <cell r="C154" t="str">
            <v>COLUMBIA</v>
          </cell>
          <cell r="D154" t="str">
            <v>SC</v>
          </cell>
          <cell r="E154">
            <v>19990326</v>
          </cell>
          <cell r="F154">
            <v>0.82</v>
          </cell>
          <cell r="G154">
            <v>70546.600000000006</v>
          </cell>
          <cell r="H154">
            <v>582</v>
          </cell>
          <cell r="I154">
            <v>0.82498660459894591</v>
          </cell>
        </row>
        <row r="155">
          <cell r="A155">
            <v>35314</v>
          </cell>
          <cell r="B155" t="str">
            <v>ALAMERICA BANK</v>
          </cell>
          <cell r="C155" t="str">
            <v>BIRMINGHAM</v>
          </cell>
          <cell r="D155" t="str">
            <v>AL</v>
          </cell>
          <cell r="E155">
            <v>20000128</v>
          </cell>
          <cell r="F155">
            <v>2.44</v>
          </cell>
          <cell r="G155">
            <v>69725.2</v>
          </cell>
          <cell r="H155">
            <v>1701</v>
          </cell>
          <cell r="I155">
            <v>2.4395770826042806</v>
          </cell>
        </row>
        <row r="156">
          <cell r="A156">
            <v>35419</v>
          </cell>
          <cell r="B156" t="str">
            <v>PREMIER BANK</v>
          </cell>
          <cell r="C156" t="str">
            <v>WILMETTE</v>
          </cell>
          <cell r="D156" t="str">
            <v>IL</v>
          </cell>
          <cell r="E156">
            <v>20000214</v>
          </cell>
          <cell r="F156">
            <v>1.1599999999999999</v>
          </cell>
          <cell r="G156">
            <v>227311.6</v>
          </cell>
          <cell r="H156">
            <v>2642</v>
          </cell>
          <cell r="I156">
            <v>1.1622812034229666</v>
          </cell>
        </row>
        <row r="157">
          <cell r="A157">
            <v>35474</v>
          </cell>
          <cell r="B157" t="str">
            <v>TOMATOBANK NATIONAL ASSN</v>
          </cell>
          <cell r="C157" t="str">
            <v>DIAMOND BAR</v>
          </cell>
          <cell r="D157" t="str">
            <v>CA</v>
          </cell>
          <cell r="E157">
            <v>20000929</v>
          </cell>
          <cell r="F157">
            <v>1.02</v>
          </cell>
          <cell r="G157">
            <v>449972.4</v>
          </cell>
          <cell r="H157">
            <v>4611</v>
          </cell>
          <cell r="I157">
            <v>1.0247295167436936</v>
          </cell>
        </row>
        <row r="158">
          <cell r="A158">
            <v>35599</v>
          </cell>
          <cell r="B158" t="str">
            <v>UNION CREDIT BANK</v>
          </cell>
          <cell r="C158" t="str">
            <v>MIAMI</v>
          </cell>
          <cell r="D158" t="str">
            <v>FL</v>
          </cell>
          <cell r="E158">
            <v>20011001</v>
          </cell>
          <cell r="F158">
            <v>-0.27</v>
          </cell>
          <cell r="G158">
            <v>149339.20000000001</v>
          </cell>
          <cell r="H158">
            <v>-403</v>
          </cell>
          <cell r="I158">
            <v>-0.26985546996367998</v>
          </cell>
        </row>
        <row r="159">
          <cell r="A159">
            <v>57041</v>
          </cell>
          <cell r="B159" t="str">
            <v>COMMUNITYS BANK</v>
          </cell>
          <cell r="C159" t="str">
            <v>BRIDGEPORT</v>
          </cell>
          <cell r="D159" t="str">
            <v>CT</v>
          </cell>
          <cell r="E159">
            <v>20010223</v>
          </cell>
          <cell r="F159">
            <v>-2.0299999999999998</v>
          </cell>
          <cell r="G159">
            <v>30036.799999999999</v>
          </cell>
          <cell r="H159">
            <v>-610</v>
          </cell>
          <cell r="I159">
            <v>-2.0308421669418846</v>
          </cell>
        </row>
        <row r="160">
          <cell r="A160">
            <v>57065</v>
          </cell>
          <cell r="B160" t="str">
            <v>PACIFIC COMMERCE BANK</v>
          </cell>
          <cell r="C160" t="str">
            <v>LOS ANGELES</v>
          </cell>
          <cell r="D160" t="str">
            <v>CA</v>
          </cell>
          <cell r="E160">
            <v>20021010</v>
          </cell>
          <cell r="F160">
            <v>0.52</v>
          </cell>
          <cell r="G160">
            <v>126162.4</v>
          </cell>
          <cell r="H160">
            <v>650</v>
          </cell>
          <cell r="I160">
            <v>0.51520896875772815</v>
          </cell>
        </row>
        <row r="161">
          <cell r="A161">
            <v>57083</v>
          </cell>
          <cell r="B161" t="str">
            <v>PLUS INTERNATIONAL BANK</v>
          </cell>
          <cell r="C161" t="str">
            <v>MIAMI</v>
          </cell>
          <cell r="D161" t="str">
            <v>FL</v>
          </cell>
          <cell r="E161">
            <v>20010914</v>
          </cell>
          <cell r="F161">
            <v>0.61</v>
          </cell>
          <cell r="G161">
            <v>97930.6</v>
          </cell>
          <cell r="H161">
            <v>598</v>
          </cell>
          <cell r="I161">
            <v>0.61063651197889113</v>
          </cell>
        </row>
        <row r="162">
          <cell r="A162">
            <v>57119</v>
          </cell>
          <cell r="B162" t="str">
            <v>UNITED BK EL PASO DEL NORTE</v>
          </cell>
          <cell r="C162" t="str">
            <v>EL PASO</v>
          </cell>
          <cell r="D162" t="str">
            <v>TX</v>
          </cell>
          <cell r="E162">
            <v>20010501</v>
          </cell>
          <cell r="F162">
            <v>0.88</v>
          </cell>
          <cell r="G162">
            <v>88727.8</v>
          </cell>
          <cell r="H162">
            <v>779</v>
          </cell>
          <cell r="I162">
            <v>0.87796609405394921</v>
          </cell>
        </row>
        <row r="163">
          <cell r="A163">
            <v>57120</v>
          </cell>
          <cell r="B163" t="str">
            <v>UNITI BANK</v>
          </cell>
          <cell r="C163" t="str">
            <v>BUENA PARK</v>
          </cell>
          <cell r="D163" t="str">
            <v>CA</v>
          </cell>
          <cell r="E163">
            <v>20011217</v>
          </cell>
          <cell r="F163">
            <v>0.66</v>
          </cell>
          <cell r="G163">
            <v>243756.79999999999</v>
          </cell>
          <cell r="H163">
            <v>1616</v>
          </cell>
          <cell r="I163">
            <v>0.66295586420563457</v>
          </cell>
        </row>
        <row r="164">
          <cell r="A164">
            <v>57198</v>
          </cell>
          <cell r="B164" t="str">
            <v>AMERICAN PREMIER BANK</v>
          </cell>
          <cell r="C164" t="str">
            <v>ARCADIA</v>
          </cell>
          <cell r="D164" t="str">
            <v>CA</v>
          </cell>
          <cell r="E164">
            <v>20030707</v>
          </cell>
          <cell r="F164">
            <v>0.32</v>
          </cell>
          <cell r="G164">
            <v>80957.399999999994</v>
          </cell>
          <cell r="H164">
            <v>262</v>
          </cell>
          <cell r="I164">
            <v>0.32362699394990452</v>
          </cell>
        </row>
        <row r="165">
          <cell r="A165">
            <v>57214</v>
          </cell>
          <cell r="B165" t="str">
            <v>INTERCONTINENTAL BANK</v>
          </cell>
          <cell r="C165" t="str">
            <v>WEST MIAMI</v>
          </cell>
          <cell r="D165" t="str">
            <v>FL</v>
          </cell>
          <cell r="E165">
            <v>20020621</v>
          </cell>
          <cell r="F165">
            <v>1.03</v>
          </cell>
          <cell r="G165">
            <v>123177.4</v>
          </cell>
          <cell r="H165">
            <v>1267</v>
          </cell>
          <cell r="I165">
            <v>1.0285977784885865</v>
          </cell>
        </row>
        <row r="166">
          <cell r="A166">
            <v>57246</v>
          </cell>
          <cell r="B166" t="str">
            <v>PACIFIC INTERNATIONAL BANK</v>
          </cell>
          <cell r="C166" t="str">
            <v>SEATTLE</v>
          </cell>
          <cell r="D166" t="str">
            <v>WA</v>
          </cell>
          <cell r="E166">
            <v>20011115</v>
          </cell>
          <cell r="F166">
            <v>1.34</v>
          </cell>
          <cell r="G166">
            <v>239817</v>
          </cell>
          <cell r="H166">
            <v>3203</v>
          </cell>
          <cell r="I166">
            <v>1.3356017296521931</v>
          </cell>
        </row>
        <row r="167">
          <cell r="A167">
            <v>57369</v>
          </cell>
          <cell r="B167" t="str">
            <v>U S CENTURY BANK</v>
          </cell>
          <cell r="C167" t="str">
            <v>DORAL</v>
          </cell>
          <cell r="D167" t="str">
            <v>FL</v>
          </cell>
          <cell r="E167">
            <v>20021028</v>
          </cell>
          <cell r="F167">
            <v>0.68</v>
          </cell>
          <cell r="G167">
            <v>1167581</v>
          </cell>
          <cell r="H167">
            <v>7933</v>
          </cell>
          <cell r="I167">
            <v>0.67943894256586912</v>
          </cell>
        </row>
        <row r="168">
          <cell r="A168">
            <v>57444</v>
          </cell>
          <cell r="B168" t="str">
            <v>AMERICAN CONTINENTAL BANK</v>
          </cell>
          <cell r="C168" t="str">
            <v>CITY OF INDUSTRY</v>
          </cell>
          <cell r="D168" t="str">
            <v>CA</v>
          </cell>
          <cell r="E168">
            <v>20031006</v>
          </cell>
          <cell r="F168">
            <v>0.81</v>
          </cell>
          <cell r="G168">
            <v>112035.2</v>
          </cell>
          <cell r="H168">
            <v>906</v>
          </cell>
          <cell r="I168">
            <v>0.80867441661192208</v>
          </cell>
        </row>
        <row r="169">
          <cell r="A169">
            <v>57463</v>
          </cell>
          <cell r="B169" t="str">
            <v>PACIFIC CITY BANK</v>
          </cell>
          <cell r="C169" t="str">
            <v>LOS ANGELES</v>
          </cell>
          <cell r="D169" t="str">
            <v>CA</v>
          </cell>
          <cell r="E169">
            <v>20030918</v>
          </cell>
          <cell r="F169">
            <v>0.56999999999999995</v>
          </cell>
          <cell r="G169">
            <v>445057.4</v>
          </cell>
          <cell r="H169">
            <v>2518</v>
          </cell>
          <cell r="I169">
            <v>0.56576971869246528</v>
          </cell>
        </row>
        <row r="170">
          <cell r="A170">
            <v>57759</v>
          </cell>
          <cell r="B170" t="str">
            <v>ALL AMERICAN BANK</v>
          </cell>
          <cell r="C170" t="str">
            <v>DES PLAINES</v>
          </cell>
          <cell r="D170" t="str">
            <v>IL</v>
          </cell>
          <cell r="E170">
            <v>20050815</v>
          </cell>
          <cell r="F170">
            <v>-2.5099999999999998</v>
          </cell>
          <cell r="G170">
            <v>22271.8</v>
          </cell>
          <cell r="H170">
            <v>-558</v>
          </cell>
          <cell r="I170">
            <v>-2.50541042933216</v>
          </cell>
        </row>
        <row r="171">
          <cell r="A171">
            <v>57871</v>
          </cell>
          <cell r="B171" t="str">
            <v>MOREBANK</v>
          </cell>
          <cell r="C171" t="str">
            <v>PHILADELPHIA</v>
          </cell>
          <cell r="D171" t="str">
            <v>PA</v>
          </cell>
          <cell r="E171">
            <v>20060301</v>
          </cell>
          <cell r="F171">
            <v>-5.01</v>
          </cell>
          <cell r="G171">
            <v>31842.6</v>
          </cell>
          <cell r="H171">
            <v>-1594</v>
          </cell>
          <cell r="I171">
            <v>-5.0058726360284655</v>
          </cell>
        </row>
        <row r="172">
          <cell r="A172">
            <v>57873</v>
          </cell>
          <cell r="B172" t="str">
            <v>COMMONWEALTH BUSINESS BANK</v>
          </cell>
          <cell r="C172" t="str">
            <v>LOS ANGELES</v>
          </cell>
          <cell r="D172" t="str">
            <v>CA</v>
          </cell>
          <cell r="E172">
            <v>20050303</v>
          </cell>
          <cell r="F172">
            <v>0.5</v>
          </cell>
          <cell r="G172">
            <v>233681.6</v>
          </cell>
          <cell r="H172">
            <v>1176</v>
          </cell>
          <cell r="I172">
            <v>0.50324886512245726</v>
          </cell>
        </row>
        <row r="173">
          <cell r="A173">
            <v>57885</v>
          </cell>
          <cell r="B173" t="str">
            <v>FIRST VIETNAMESE AMERICAN BK</v>
          </cell>
          <cell r="C173" t="str">
            <v>WESTMINSTER</v>
          </cell>
          <cell r="D173" t="str">
            <v>CA</v>
          </cell>
          <cell r="E173">
            <v>20050511</v>
          </cell>
          <cell r="F173">
            <v>-3.38</v>
          </cell>
          <cell r="G173">
            <v>45323</v>
          </cell>
          <cell r="H173">
            <v>-1533</v>
          </cell>
          <cell r="I173">
            <v>-3.3823886327030426</v>
          </cell>
        </row>
        <row r="174">
          <cell r="A174">
            <v>57901</v>
          </cell>
          <cell r="B174" t="str">
            <v>ONE WORLD BANK</v>
          </cell>
          <cell r="C174" t="str">
            <v>DALLAS</v>
          </cell>
          <cell r="D174" t="str">
            <v>TX</v>
          </cell>
          <cell r="E174">
            <v>20050404</v>
          </cell>
          <cell r="F174">
            <v>0.89</v>
          </cell>
          <cell r="G174">
            <v>56635.6</v>
          </cell>
          <cell r="H174">
            <v>505</v>
          </cell>
          <cell r="I174">
            <v>0.89166531298335328</v>
          </cell>
        </row>
        <row r="175">
          <cell r="A175">
            <v>57915</v>
          </cell>
          <cell r="B175" t="str">
            <v>BANK OF GROVE</v>
          </cell>
          <cell r="C175" t="str">
            <v>GROVE</v>
          </cell>
          <cell r="D175" t="str">
            <v>OK</v>
          </cell>
          <cell r="E175">
            <v>20050609</v>
          </cell>
          <cell r="F175">
            <v>0.56999999999999995</v>
          </cell>
          <cell r="G175">
            <v>33624.199999999997</v>
          </cell>
          <cell r="H175">
            <v>190</v>
          </cell>
          <cell r="I175">
            <v>0.56506920610750599</v>
          </cell>
        </row>
        <row r="176">
          <cell r="A176">
            <v>57944</v>
          </cell>
          <cell r="B176" t="str">
            <v>FIRST STANDARD BANK</v>
          </cell>
          <cell r="C176" t="str">
            <v>LOS ANGELES</v>
          </cell>
          <cell r="D176" t="str">
            <v>CA</v>
          </cell>
          <cell r="E176">
            <v>20050610</v>
          </cell>
          <cell r="F176">
            <v>-2.98</v>
          </cell>
          <cell r="G176">
            <v>152955</v>
          </cell>
          <cell r="H176">
            <v>-4557</v>
          </cell>
          <cell r="I176">
            <v>-2.9793076395018141</v>
          </cell>
        </row>
        <row r="177">
          <cell r="A177">
            <v>57966</v>
          </cell>
          <cell r="B177" t="str">
            <v>FIRST CHOICE BANK</v>
          </cell>
          <cell r="C177" t="str">
            <v>CERRITOS</v>
          </cell>
          <cell r="D177" t="str">
            <v>CA</v>
          </cell>
          <cell r="E177">
            <v>20050818</v>
          </cell>
          <cell r="F177">
            <v>-0.42</v>
          </cell>
          <cell r="G177">
            <v>73349</v>
          </cell>
          <cell r="H177">
            <v>-308</v>
          </cell>
          <cell r="I177">
            <v>-0.4199102918921867</v>
          </cell>
        </row>
        <row r="178">
          <cell r="A178">
            <v>57974</v>
          </cell>
          <cell r="B178" t="str">
            <v>SAIGON NATIONAL BANK</v>
          </cell>
          <cell r="C178" t="str">
            <v>WESTMINSTER</v>
          </cell>
          <cell r="D178" t="str">
            <v>CA</v>
          </cell>
          <cell r="E178">
            <v>20051130</v>
          </cell>
          <cell r="F178">
            <v>-4.0599999999999996</v>
          </cell>
          <cell r="G178">
            <v>31174.2</v>
          </cell>
          <cell r="H178">
            <v>-1265</v>
          </cell>
          <cell r="I178">
            <v>-4.0578427032610298</v>
          </cell>
        </row>
        <row r="179">
          <cell r="A179">
            <v>57983</v>
          </cell>
          <cell r="B179" t="str">
            <v>INDUS AMERICAN BANK</v>
          </cell>
          <cell r="C179" t="str">
            <v>ISELIN</v>
          </cell>
          <cell r="D179" t="str">
            <v>NJ</v>
          </cell>
          <cell r="E179">
            <v>20051212</v>
          </cell>
          <cell r="F179">
            <v>-1.94</v>
          </cell>
          <cell r="G179">
            <v>81087</v>
          </cell>
          <cell r="H179">
            <v>-1572</v>
          </cell>
          <cell r="I179">
            <v>-1.9386584779311111</v>
          </cell>
        </row>
        <row r="180">
          <cell r="A180">
            <v>57987</v>
          </cell>
          <cell r="B180" t="str">
            <v>UNITED INTERNATIONAL BANK</v>
          </cell>
          <cell r="C180" t="str">
            <v>FLUSHING</v>
          </cell>
          <cell r="D180" t="str">
            <v>NY</v>
          </cell>
          <cell r="E180">
            <v>20060228</v>
          </cell>
          <cell r="F180">
            <v>0.14000000000000001</v>
          </cell>
          <cell r="G180">
            <v>126222.6</v>
          </cell>
          <cell r="H180">
            <v>178</v>
          </cell>
          <cell r="I180">
            <v>0.14102070469155284</v>
          </cell>
        </row>
        <row r="181">
          <cell r="A181">
            <v>58060</v>
          </cell>
          <cell r="B181" t="str">
            <v>FIRST GENERAL BANK</v>
          </cell>
          <cell r="C181" t="str">
            <v>ROWLAND HEIGHTS</v>
          </cell>
          <cell r="D181" t="str">
            <v>CA</v>
          </cell>
          <cell r="E181">
            <v>20051013</v>
          </cell>
          <cell r="F181">
            <v>0.28999999999999998</v>
          </cell>
          <cell r="G181">
            <v>119373.2</v>
          </cell>
          <cell r="H181">
            <v>343</v>
          </cell>
          <cell r="I181">
            <v>0.287334175510081</v>
          </cell>
        </row>
        <row r="182">
          <cell r="A182">
            <v>58082</v>
          </cell>
          <cell r="B182" t="str">
            <v>LIBERTAD BANK SSB</v>
          </cell>
          <cell r="C182" t="str">
            <v>AUSTIN</v>
          </cell>
          <cell r="D182" t="str">
            <v>TX</v>
          </cell>
          <cell r="E182">
            <v>20060109</v>
          </cell>
          <cell r="F182">
            <v>-4.0599999999999996</v>
          </cell>
          <cell r="G182">
            <v>21757.599999999999</v>
          </cell>
          <cell r="H182">
            <v>-883</v>
          </cell>
          <cell r="I182">
            <v>-4.0583520241203077</v>
          </cell>
        </row>
        <row r="183">
          <cell r="A183">
            <v>58137</v>
          </cell>
          <cell r="B183" t="str">
            <v>PACIFIC RIM BANK</v>
          </cell>
          <cell r="C183" t="str">
            <v>HONOLULU</v>
          </cell>
          <cell r="D183" t="str">
            <v>HI</v>
          </cell>
          <cell r="E183">
            <v>20060227</v>
          </cell>
          <cell r="F183">
            <v>-1.23</v>
          </cell>
          <cell r="G183">
            <v>91890.4</v>
          </cell>
          <cell r="H183">
            <v>-1131</v>
          </cell>
          <cell r="I183">
            <v>-1.2308141002759809</v>
          </cell>
        </row>
        <row r="184">
          <cell r="A184">
            <v>58181</v>
          </cell>
          <cell r="B184" t="str">
            <v>METRO CITY BANK</v>
          </cell>
          <cell r="C184" t="str">
            <v>DORAVILLE</v>
          </cell>
          <cell r="D184" t="str">
            <v>GA</v>
          </cell>
          <cell r="E184">
            <v>20060404</v>
          </cell>
          <cell r="F184">
            <v>0.99</v>
          </cell>
          <cell r="G184">
            <v>139588.4</v>
          </cell>
          <cell r="H184">
            <v>1381</v>
          </cell>
          <cell r="I184">
            <v>0.989337222863791</v>
          </cell>
        </row>
        <row r="185">
          <cell r="A185">
            <v>58203</v>
          </cell>
          <cell r="B185" t="str">
            <v>NEWBANK</v>
          </cell>
          <cell r="C185" t="str">
            <v>FLUSHING</v>
          </cell>
          <cell r="D185" t="str">
            <v>NY</v>
          </cell>
          <cell r="E185">
            <v>20060929</v>
          </cell>
          <cell r="F185">
            <v>0.09</v>
          </cell>
          <cell r="G185">
            <v>38204.6</v>
          </cell>
          <cell r="H185">
            <v>33</v>
          </cell>
          <cell r="I185">
            <v>8.6377033132135933E-2</v>
          </cell>
        </row>
        <row r="186">
          <cell r="A186">
            <v>58231</v>
          </cell>
          <cell r="B186" t="str">
            <v>OHANA PACIFIC BANK</v>
          </cell>
          <cell r="C186" t="str">
            <v>HONOLULU</v>
          </cell>
          <cell r="D186" t="str">
            <v>HI</v>
          </cell>
          <cell r="E186">
            <v>20060601</v>
          </cell>
          <cell r="F186">
            <v>-2.61</v>
          </cell>
          <cell r="G186">
            <v>54260.800000000003</v>
          </cell>
          <cell r="H186">
            <v>-1416</v>
          </cell>
          <cell r="I186">
            <v>-2.6096187302804235</v>
          </cell>
        </row>
        <row r="187">
          <cell r="A187">
            <v>58234</v>
          </cell>
          <cell r="B187" t="str">
            <v>PACIFIC ALLIANCE BANK</v>
          </cell>
          <cell r="C187" t="str">
            <v>ROSEMEAD</v>
          </cell>
          <cell r="D187" t="str">
            <v>CA</v>
          </cell>
          <cell r="E187">
            <v>20061227</v>
          </cell>
          <cell r="F187">
            <v>-5.7</v>
          </cell>
          <cell r="G187">
            <v>41987.199999999997</v>
          </cell>
          <cell r="H187">
            <v>-2393</v>
          </cell>
          <cell r="I187">
            <v>-5.6993559942077585</v>
          </cell>
        </row>
        <row r="188">
          <cell r="A188">
            <v>58252</v>
          </cell>
          <cell r="B188" t="str">
            <v>SONORAN BANK N A</v>
          </cell>
          <cell r="C188" t="str">
            <v>PHOENIX</v>
          </cell>
          <cell r="D188" t="str">
            <v>AZ</v>
          </cell>
          <cell r="E188">
            <v>20060626</v>
          </cell>
          <cell r="F188">
            <v>-2.14</v>
          </cell>
          <cell r="G188">
            <v>23326.400000000001</v>
          </cell>
          <cell r="H188">
            <v>-500</v>
          </cell>
          <cell r="I188">
            <v>-2.1434940668084228</v>
          </cell>
        </row>
        <row r="189">
          <cell r="A189">
            <v>58261</v>
          </cell>
          <cell r="B189" t="str">
            <v>PREMIER BUSINESS BANK</v>
          </cell>
          <cell r="C189" t="str">
            <v>LOS ANGELES</v>
          </cell>
          <cell r="D189" t="str">
            <v>CA</v>
          </cell>
          <cell r="E189">
            <v>20060725</v>
          </cell>
          <cell r="F189">
            <v>-3.45</v>
          </cell>
          <cell r="G189">
            <v>49898.2</v>
          </cell>
          <cell r="H189">
            <v>-1721</v>
          </cell>
          <cell r="I189">
            <v>-3.4490222092179681</v>
          </cell>
        </row>
        <row r="190">
          <cell r="A190">
            <v>58263</v>
          </cell>
          <cell r="B190" t="str">
            <v>GLOBAL BANK</v>
          </cell>
          <cell r="C190" t="str">
            <v>NEW YORK</v>
          </cell>
          <cell r="D190" t="str">
            <v>NY</v>
          </cell>
          <cell r="E190">
            <v>20070312</v>
          </cell>
          <cell r="F190">
            <v>-10.050000000000001</v>
          </cell>
          <cell r="G190">
            <v>23559</v>
          </cell>
          <cell r="H190">
            <v>-2367</v>
          </cell>
          <cell r="I190">
            <v>-10.047115751941933</v>
          </cell>
        </row>
        <row r="191">
          <cell r="A191">
            <v>58282</v>
          </cell>
          <cell r="B191" t="str">
            <v>EAGLE BANK</v>
          </cell>
          <cell r="C191" t="str">
            <v>POLSON</v>
          </cell>
          <cell r="D191" t="str">
            <v>MT</v>
          </cell>
          <cell r="E191">
            <v>20060725</v>
          </cell>
          <cell r="F191">
            <v>-4.26</v>
          </cell>
          <cell r="G191">
            <v>9202.7999999999993</v>
          </cell>
          <cell r="H191">
            <v>-392</v>
          </cell>
          <cell r="I191">
            <v>-4.259573173382015</v>
          </cell>
        </row>
        <row r="192">
          <cell r="A192">
            <v>58305</v>
          </cell>
          <cell r="B192" t="str">
            <v>PLAZA BANK</v>
          </cell>
          <cell r="C192" t="str">
            <v>SEATTLE</v>
          </cell>
          <cell r="D192" t="str">
            <v>WA</v>
          </cell>
          <cell r="E192">
            <v>20060607</v>
          </cell>
          <cell r="F192">
            <v>-4.24</v>
          </cell>
          <cell r="G192">
            <v>53567.8</v>
          </cell>
          <cell r="H192">
            <v>-2270</v>
          </cell>
          <cell r="I192">
            <v>-4.2376203614858179</v>
          </cell>
        </row>
        <row r="193">
          <cell r="A193">
            <v>58308</v>
          </cell>
          <cell r="B193" t="str">
            <v>HAVEN TRUST BANK FLORIDA</v>
          </cell>
          <cell r="C193" t="str">
            <v>PONTE VEDRA BEAC</v>
          </cell>
          <cell r="D193" t="str">
            <v>FL</v>
          </cell>
          <cell r="E193">
            <v>20060829</v>
          </cell>
          <cell r="F193">
            <v>-2.38</v>
          </cell>
          <cell r="G193">
            <v>79310.399999999994</v>
          </cell>
          <cell r="H193">
            <v>-1885</v>
          </cell>
          <cell r="I193">
            <v>-2.3767374770521901</v>
          </cell>
        </row>
        <row r="194">
          <cell r="A194">
            <v>58310</v>
          </cell>
          <cell r="B194" t="str">
            <v>US METRO BANK</v>
          </cell>
          <cell r="C194" t="str">
            <v>GARDEN GROVE</v>
          </cell>
          <cell r="D194" t="str">
            <v>CA</v>
          </cell>
          <cell r="E194">
            <v>20060915</v>
          </cell>
          <cell r="F194">
            <v>-2.2599999999999998</v>
          </cell>
          <cell r="G194">
            <v>73960.600000000006</v>
          </cell>
          <cell r="H194">
            <v>-1669</v>
          </cell>
          <cell r="I194">
            <v>-2.2566068961041417</v>
          </cell>
        </row>
        <row r="195">
          <cell r="A195">
            <v>58340</v>
          </cell>
          <cell r="B195" t="str">
            <v>LOTUS BANK</v>
          </cell>
          <cell r="C195" t="str">
            <v>NOVI</v>
          </cell>
          <cell r="D195" t="str">
            <v>MI</v>
          </cell>
          <cell r="E195">
            <v>20070228</v>
          </cell>
          <cell r="F195">
            <v>-4.71</v>
          </cell>
          <cell r="G195">
            <v>17256.5</v>
          </cell>
          <cell r="H195">
            <v>-812</v>
          </cell>
          <cell r="I195">
            <v>-4.7054732999159734</v>
          </cell>
        </row>
        <row r="196">
          <cell r="A196">
            <v>58348</v>
          </cell>
          <cell r="B196" t="str">
            <v>MILLENNIUM BANK</v>
          </cell>
          <cell r="C196" t="str">
            <v>DES PLAINES</v>
          </cell>
          <cell r="D196" t="str">
            <v>IL</v>
          </cell>
          <cell r="E196">
            <v>20070702</v>
          </cell>
          <cell r="F196">
            <v>-3.35</v>
          </cell>
          <cell r="G196">
            <v>19000.5</v>
          </cell>
          <cell r="H196">
            <v>-636</v>
          </cell>
          <cell r="I196">
            <v>-3.3472803347280333</v>
          </cell>
        </row>
        <row r="197">
          <cell r="A197">
            <v>58349</v>
          </cell>
          <cell r="B197" t="str">
            <v>PROMERICA BANK</v>
          </cell>
          <cell r="C197" t="str">
            <v>LOS ANGELES</v>
          </cell>
          <cell r="D197" t="str">
            <v>CA</v>
          </cell>
          <cell r="E197">
            <v>20061107</v>
          </cell>
          <cell r="F197">
            <v>-6.94</v>
          </cell>
          <cell r="G197">
            <v>41456.6</v>
          </cell>
          <cell r="H197">
            <v>-2878</v>
          </cell>
          <cell r="I197">
            <v>-6.9421997944838703</v>
          </cell>
        </row>
        <row r="198">
          <cell r="A198">
            <v>58360</v>
          </cell>
          <cell r="B198" t="str">
            <v>AMERICAS UNITED BANK</v>
          </cell>
          <cell r="C198" t="str">
            <v>GLENDALE</v>
          </cell>
          <cell r="D198" t="str">
            <v>CA</v>
          </cell>
          <cell r="E198">
            <v>20061106</v>
          </cell>
          <cell r="F198">
            <v>-5.13</v>
          </cell>
          <cell r="G198">
            <v>56258.6</v>
          </cell>
          <cell r="H198">
            <v>-2885</v>
          </cell>
          <cell r="I198">
            <v>-5.1281048586349467</v>
          </cell>
        </row>
        <row r="199">
          <cell r="A199">
            <v>58377</v>
          </cell>
          <cell r="B199" t="str">
            <v>CENTRAL BANK</v>
          </cell>
          <cell r="C199" t="str">
            <v>TAMPA</v>
          </cell>
          <cell r="D199" t="str">
            <v>FL</v>
          </cell>
          <cell r="E199">
            <v>20070226</v>
          </cell>
          <cell r="F199">
            <v>-4.55</v>
          </cell>
          <cell r="G199">
            <v>17569.5</v>
          </cell>
          <cell r="H199">
            <v>-799</v>
          </cell>
          <cell r="I199">
            <v>-4.5476536042573779</v>
          </cell>
        </row>
        <row r="200">
          <cell r="A200">
            <v>58390</v>
          </cell>
          <cell r="B200" t="str">
            <v>SANTA ANA BUSINESS BANK</v>
          </cell>
          <cell r="C200" t="str">
            <v>SANTA ANA</v>
          </cell>
          <cell r="D200" t="str">
            <v>CA</v>
          </cell>
          <cell r="E200">
            <v>20071009</v>
          </cell>
          <cell r="F200">
            <v>-16.91</v>
          </cell>
          <cell r="G200">
            <v>12555</v>
          </cell>
          <cell r="H200">
            <v>-2123</v>
          </cell>
          <cell r="I200">
            <v>-16.909597769812823</v>
          </cell>
        </row>
        <row r="201">
          <cell r="A201">
            <v>58391</v>
          </cell>
          <cell r="B201" t="str">
            <v>GOLDEN COAST BANK</v>
          </cell>
          <cell r="C201" t="str">
            <v>LONG BEACH</v>
          </cell>
          <cell r="D201" t="str">
            <v>CA</v>
          </cell>
          <cell r="E201">
            <v>20070507</v>
          </cell>
          <cell r="F201">
            <v>-13.9</v>
          </cell>
          <cell r="G201">
            <v>16896</v>
          </cell>
          <cell r="H201">
            <v>-2348</v>
          </cell>
          <cell r="I201">
            <v>-13.896780303030305</v>
          </cell>
        </row>
        <row r="202">
          <cell r="A202">
            <v>58407</v>
          </cell>
          <cell r="B202" t="str">
            <v>UNIBANK</v>
          </cell>
          <cell r="C202" t="str">
            <v>LYNNWOOD</v>
          </cell>
          <cell r="D202" t="str">
            <v>WA</v>
          </cell>
          <cell r="E202">
            <v>20061101</v>
          </cell>
          <cell r="F202">
            <v>0.33</v>
          </cell>
          <cell r="G202">
            <v>72819</v>
          </cell>
          <cell r="H202">
            <v>243</v>
          </cell>
          <cell r="I202">
            <v>0.33370411568409347</v>
          </cell>
        </row>
        <row r="203">
          <cell r="A203">
            <v>58418</v>
          </cell>
          <cell r="B203" t="str">
            <v>NEVADA NATIONAL BANK</v>
          </cell>
          <cell r="C203" t="str">
            <v>LAS VEGAS</v>
          </cell>
          <cell r="D203" t="str">
            <v>NV</v>
          </cell>
          <cell r="E203">
            <v>20070626</v>
          </cell>
          <cell r="F203">
            <v>-4.49</v>
          </cell>
          <cell r="G203">
            <v>22567.67</v>
          </cell>
          <cell r="H203">
            <v>-1013</v>
          </cell>
          <cell r="I203">
            <v>-4.488722141009684</v>
          </cell>
        </row>
        <row r="204">
          <cell r="A204">
            <v>58469</v>
          </cell>
          <cell r="B204" t="str">
            <v>AMERICAN PLUS BANK N A</v>
          </cell>
          <cell r="C204" t="str">
            <v>ARCADIA</v>
          </cell>
          <cell r="D204" t="str">
            <v>CA</v>
          </cell>
          <cell r="E204">
            <v>20070808</v>
          </cell>
          <cell r="F204">
            <v>-2.66</v>
          </cell>
          <cell r="G204">
            <v>31810.5</v>
          </cell>
          <cell r="H204">
            <v>-847</v>
          </cell>
          <cell r="I204">
            <v>-2.6626428380566165</v>
          </cell>
        </row>
        <row r="205">
          <cell r="A205">
            <v>58499</v>
          </cell>
          <cell r="B205" t="str">
            <v>FIRST ASIAN BANK</v>
          </cell>
          <cell r="C205" t="str">
            <v>LAS VEGAS</v>
          </cell>
          <cell r="D205" t="str">
            <v>NV</v>
          </cell>
          <cell r="E205">
            <v>20070606</v>
          </cell>
          <cell r="F205">
            <v>-7.97</v>
          </cell>
          <cell r="G205">
            <v>28339</v>
          </cell>
          <cell r="H205">
            <v>-2258</v>
          </cell>
          <cell r="I205">
            <v>-7.9678182010656702</v>
          </cell>
        </row>
        <row r="206">
          <cell r="A206">
            <v>58525</v>
          </cell>
          <cell r="B206" t="str">
            <v>BANKASIANA</v>
          </cell>
          <cell r="C206" t="str">
            <v>PALISADES PARK</v>
          </cell>
          <cell r="D206" t="str">
            <v>NJ</v>
          </cell>
          <cell r="E206">
            <v>20071031</v>
          </cell>
          <cell r="F206">
            <v>-4.8600000000000003</v>
          </cell>
          <cell r="G206">
            <v>30836</v>
          </cell>
          <cell r="H206">
            <v>-1499</v>
          </cell>
          <cell r="I206">
            <v>-4.8612011934102997</v>
          </cell>
        </row>
        <row r="207">
          <cell r="A207">
            <v>58586</v>
          </cell>
          <cell r="B207" t="str">
            <v>TURTLE MOUNTAIN STATE BANK</v>
          </cell>
          <cell r="C207" t="str">
            <v>BELCOURT</v>
          </cell>
          <cell r="D207" t="str">
            <v>ND</v>
          </cell>
          <cell r="E207">
            <v>20071203</v>
          </cell>
          <cell r="F207">
            <v>-7.89</v>
          </cell>
          <cell r="G207">
            <v>4716</v>
          </cell>
          <cell r="H207">
            <v>-372</v>
          </cell>
          <cell r="I207">
            <v>-7.888040712468193</v>
          </cell>
        </row>
      </sheetData>
      <sheetData sheetId="4">
        <row r="2">
          <cell r="A2">
            <v>35314</v>
          </cell>
          <cell r="B2" t="str">
            <v>ALAMERICA BANK</v>
          </cell>
          <cell r="C2" t="str">
            <v>BIRMINGHAM</v>
          </cell>
          <cell r="D2" t="str">
            <v>AL</v>
          </cell>
          <cell r="E2">
            <v>20000128</v>
          </cell>
          <cell r="F2">
            <v>1.63</v>
          </cell>
          <cell r="G2">
            <v>87552.6</v>
          </cell>
          <cell r="H2">
            <v>1428</v>
          </cell>
          <cell r="I2">
            <v>1.6310195242631287</v>
          </cell>
        </row>
        <row r="3">
          <cell r="A3">
            <v>22229</v>
          </cell>
          <cell r="B3" t="str">
            <v>COMMONWEALTH NATIONAL BANK</v>
          </cell>
          <cell r="C3" t="str">
            <v>MOBILE</v>
          </cell>
          <cell r="D3" t="str">
            <v>AL</v>
          </cell>
          <cell r="E3">
            <v>19760219</v>
          </cell>
          <cell r="F3">
            <v>0.67</v>
          </cell>
          <cell r="G3">
            <v>71742.8</v>
          </cell>
          <cell r="H3">
            <v>481</v>
          </cell>
          <cell r="I3">
            <v>0.67045055392318109</v>
          </cell>
        </row>
        <row r="4">
          <cell r="A4">
            <v>33519</v>
          </cell>
          <cell r="B4" t="str">
            <v>FIRST TUSKEGEE BANK</v>
          </cell>
          <cell r="C4" t="str">
            <v>TUSKEGEE</v>
          </cell>
          <cell r="D4" t="str">
            <v>AL</v>
          </cell>
          <cell r="E4">
            <v>19911011</v>
          </cell>
          <cell r="F4">
            <v>-0.17</v>
          </cell>
          <cell r="G4">
            <v>82874.8</v>
          </cell>
          <cell r="H4">
            <v>-139</v>
          </cell>
          <cell r="I4">
            <v>-0.16772287836592065</v>
          </cell>
        </row>
        <row r="5">
          <cell r="A5">
            <v>58252</v>
          </cell>
          <cell r="B5" t="str">
            <v>SONORAN BANK N A</v>
          </cell>
          <cell r="C5" t="str">
            <v>PHOENIX</v>
          </cell>
          <cell r="D5" t="str">
            <v>AZ</v>
          </cell>
          <cell r="E5">
            <v>20060626</v>
          </cell>
          <cell r="F5">
            <v>-3.95</v>
          </cell>
          <cell r="G5">
            <v>30153.4</v>
          </cell>
          <cell r="H5">
            <v>-1191</v>
          </cell>
          <cell r="I5">
            <v>-3.9498033389269533</v>
          </cell>
        </row>
        <row r="6">
          <cell r="A6">
            <v>34496</v>
          </cell>
          <cell r="B6" t="str">
            <v>FIRST COMMERCIAL BANK USA</v>
          </cell>
          <cell r="C6" t="str">
            <v>ALHAMBRA</v>
          </cell>
          <cell r="D6" t="str">
            <v>CA</v>
          </cell>
          <cell r="E6">
            <v>19970520</v>
          </cell>
          <cell r="F6">
            <v>7.0000000000000007E-2</v>
          </cell>
          <cell r="G6">
            <v>433090.4</v>
          </cell>
          <cell r="H6">
            <v>324</v>
          </cell>
          <cell r="I6">
            <v>7.4811171062669587E-2</v>
          </cell>
        </row>
        <row r="7">
          <cell r="A7">
            <v>23086</v>
          </cell>
          <cell r="B7" t="str">
            <v>OMNI BANK NATIONAL ASSN</v>
          </cell>
          <cell r="C7" t="str">
            <v>ALHAMBRA</v>
          </cell>
          <cell r="D7" t="str">
            <v>CA</v>
          </cell>
          <cell r="E7">
            <v>19800212</v>
          </cell>
          <cell r="F7">
            <v>0.22</v>
          </cell>
          <cell r="G7">
            <v>140290.79999999999</v>
          </cell>
          <cell r="H7">
            <v>314</v>
          </cell>
          <cell r="I7">
            <v>0.22382080649622071</v>
          </cell>
        </row>
        <row r="8">
          <cell r="A8">
            <v>58469</v>
          </cell>
          <cell r="B8" t="str">
            <v>AMERICAN PLUS BANK N A</v>
          </cell>
          <cell r="C8" t="str">
            <v>ARCADIA</v>
          </cell>
          <cell r="D8" t="str">
            <v>CA</v>
          </cell>
          <cell r="E8">
            <v>20070808</v>
          </cell>
          <cell r="F8">
            <v>-2.58</v>
          </cell>
          <cell r="G8">
            <v>56098.400000000001</v>
          </cell>
          <cell r="H8">
            <v>-1450</v>
          </cell>
          <cell r="I8">
            <v>-2.5847439499165752</v>
          </cell>
        </row>
        <row r="9">
          <cell r="A9">
            <v>57198</v>
          </cell>
          <cell r="B9" t="str">
            <v>AMERICAN PREMIER BANK</v>
          </cell>
          <cell r="C9" t="str">
            <v>ARCADIA</v>
          </cell>
          <cell r="D9" t="str">
            <v>CA</v>
          </cell>
          <cell r="E9">
            <v>20030707</v>
          </cell>
          <cell r="F9">
            <v>-0.99</v>
          </cell>
          <cell r="G9">
            <v>80595.8</v>
          </cell>
          <cell r="H9">
            <v>-798</v>
          </cell>
          <cell r="I9">
            <v>-0.99012603634432561</v>
          </cell>
        </row>
        <row r="10">
          <cell r="A10">
            <v>57120</v>
          </cell>
          <cell r="B10" t="str">
            <v>UNITI BANK</v>
          </cell>
          <cell r="C10" t="str">
            <v>BUENA PARK</v>
          </cell>
          <cell r="D10" t="str">
            <v>CA</v>
          </cell>
          <cell r="E10">
            <v>20011217</v>
          </cell>
          <cell r="F10">
            <v>-0.16</v>
          </cell>
          <cell r="G10">
            <v>233265.6</v>
          </cell>
          <cell r="H10">
            <v>-363</v>
          </cell>
          <cell r="I10">
            <v>-0.15561660184785067</v>
          </cell>
        </row>
        <row r="11">
          <cell r="A11">
            <v>57966</v>
          </cell>
          <cell r="B11" t="str">
            <v>FIRST CHOICE BANK</v>
          </cell>
          <cell r="C11" t="str">
            <v>CERRITOS</v>
          </cell>
          <cell r="D11" t="str">
            <v>CA</v>
          </cell>
          <cell r="E11">
            <v>20050818</v>
          </cell>
          <cell r="F11">
            <v>-0.49</v>
          </cell>
          <cell r="G11">
            <v>85603.6</v>
          </cell>
          <cell r="H11">
            <v>-419</v>
          </cell>
          <cell r="I11">
            <v>-0.48946539631510821</v>
          </cell>
        </row>
        <row r="12">
          <cell r="A12">
            <v>57444</v>
          </cell>
          <cell r="B12" t="str">
            <v>AMERICAN CONTINENTAL BANK</v>
          </cell>
          <cell r="C12" t="str">
            <v>CITY OF INDUSTRY</v>
          </cell>
          <cell r="D12" t="str">
            <v>CA</v>
          </cell>
          <cell r="E12">
            <v>20031006</v>
          </cell>
          <cell r="F12">
            <v>0.12</v>
          </cell>
          <cell r="G12">
            <v>126623</v>
          </cell>
          <cell r="H12">
            <v>158</v>
          </cell>
          <cell r="I12">
            <v>0.12477985831957859</v>
          </cell>
        </row>
        <row r="13">
          <cell r="A13">
            <v>34010</v>
          </cell>
          <cell r="B13" t="str">
            <v>EVERTRUST BANK</v>
          </cell>
          <cell r="C13" t="str">
            <v>CITY OF INDUSTRY</v>
          </cell>
          <cell r="D13" t="str">
            <v>CA</v>
          </cell>
          <cell r="E13">
            <v>19950503</v>
          </cell>
          <cell r="F13">
            <v>0.13</v>
          </cell>
          <cell r="G13">
            <v>449115</v>
          </cell>
          <cell r="H13">
            <v>599</v>
          </cell>
          <cell r="I13">
            <v>0.13337341215501597</v>
          </cell>
        </row>
        <row r="14">
          <cell r="A14">
            <v>23805</v>
          </cell>
          <cell r="B14" t="str">
            <v>UNITED PACIFIC BANK</v>
          </cell>
          <cell r="C14" t="str">
            <v>CITY OF INDUSTRY</v>
          </cell>
          <cell r="D14" t="str">
            <v>CA</v>
          </cell>
          <cell r="E14">
            <v>19820511</v>
          </cell>
          <cell r="F14">
            <v>0</v>
          </cell>
          <cell r="G14">
            <v>141472</v>
          </cell>
          <cell r="H14">
            <v>4</v>
          </cell>
          <cell r="I14">
            <v>2.8274146120787153E-3</v>
          </cell>
        </row>
        <row r="15">
          <cell r="A15">
            <v>26363</v>
          </cell>
          <cell r="B15" t="str">
            <v>COMMUNITY COMMERCE BANK</v>
          </cell>
          <cell r="C15" t="str">
            <v>CLAREMONT</v>
          </cell>
          <cell r="D15" t="str">
            <v>CA</v>
          </cell>
          <cell r="E15">
            <v>19761001</v>
          </cell>
          <cell r="F15">
            <v>0.67</v>
          </cell>
          <cell r="G15">
            <v>357744.2</v>
          </cell>
          <cell r="H15">
            <v>2391</v>
          </cell>
          <cell r="I15">
            <v>0.66835465117254167</v>
          </cell>
        </row>
        <row r="16">
          <cell r="A16">
            <v>35474</v>
          </cell>
          <cell r="B16" t="str">
            <v>TOMATOBANK NATIONAL ASSN</v>
          </cell>
          <cell r="C16" t="str">
            <v>DIAMOND BAR</v>
          </cell>
          <cell r="D16" t="str">
            <v>CA</v>
          </cell>
          <cell r="E16">
            <v>20000929</v>
          </cell>
          <cell r="F16">
            <v>-0.44</v>
          </cell>
          <cell r="G16">
            <v>515625.2</v>
          </cell>
          <cell r="H16">
            <v>-2293</v>
          </cell>
          <cell r="I16">
            <v>-0.44470285781222485</v>
          </cell>
        </row>
        <row r="17">
          <cell r="A17">
            <v>58310</v>
          </cell>
          <cell r="B17" t="str">
            <v>US METRO BANK</v>
          </cell>
          <cell r="C17" t="str">
            <v>GARDEN GROVE</v>
          </cell>
          <cell r="D17" t="str">
            <v>CA</v>
          </cell>
          <cell r="E17">
            <v>20060915</v>
          </cell>
          <cell r="F17">
            <v>-0.96</v>
          </cell>
          <cell r="G17">
            <v>103119.4</v>
          </cell>
          <cell r="H17">
            <v>-992</v>
          </cell>
          <cell r="I17">
            <v>-0.96199163300019208</v>
          </cell>
        </row>
        <row r="18">
          <cell r="A18">
            <v>58360</v>
          </cell>
          <cell r="B18" t="str">
            <v>AMERICAS UNITED BANK</v>
          </cell>
          <cell r="C18" t="str">
            <v>GLENDALE</v>
          </cell>
          <cell r="D18" t="str">
            <v>CA</v>
          </cell>
          <cell r="E18">
            <v>20061106</v>
          </cell>
          <cell r="F18">
            <v>-2.94</v>
          </cell>
          <cell r="G18">
            <v>94968.6</v>
          </cell>
          <cell r="H18">
            <v>-2789</v>
          </cell>
          <cell r="I18">
            <v>-2.9367601501970122</v>
          </cell>
        </row>
        <row r="19">
          <cell r="A19">
            <v>24080</v>
          </cell>
          <cell r="B19" t="str">
            <v>BORREGO SPRINGS BANK NA</v>
          </cell>
          <cell r="C19" t="str">
            <v>LA MESA</v>
          </cell>
          <cell r="D19" t="str">
            <v>CA</v>
          </cell>
          <cell r="E19">
            <v>19821101</v>
          </cell>
          <cell r="F19">
            <v>-2.88</v>
          </cell>
          <cell r="G19">
            <v>102993.60000000001</v>
          </cell>
          <cell r="H19">
            <v>-2963</v>
          </cell>
          <cell r="I19">
            <v>-2.8768777865809136</v>
          </cell>
        </row>
        <row r="20">
          <cell r="A20">
            <v>58391</v>
          </cell>
          <cell r="B20" t="str">
            <v>GOLDEN COAST BANK</v>
          </cell>
          <cell r="C20" t="str">
            <v>LONG BEACH</v>
          </cell>
          <cell r="D20" t="str">
            <v>CA</v>
          </cell>
          <cell r="E20">
            <v>20070507</v>
          </cell>
          <cell r="F20">
            <v>-10.37</v>
          </cell>
          <cell r="G20">
            <v>31827.8</v>
          </cell>
          <cell r="H20">
            <v>-3300</v>
          </cell>
          <cell r="I20">
            <v>-10.368294384154733</v>
          </cell>
        </row>
        <row r="21">
          <cell r="A21">
            <v>30306</v>
          </cell>
          <cell r="B21" t="str">
            <v>BROADWAY FEDERAL BANK F S B</v>
          </cell>
          <cell r="C21" t="str">
            <v>LOS ANGELES</v>
          </cell>
          <cell r="D21" t="str">
            <v>CA</v>
          </cell>
          <cell r="E21">
            <v>19470226</v>
          </cell>
          <cell r="F21">
            <v>0.74</v>
          </cell>
          <cell r="G21">
            <v>387654</v>
          </cell>
          <cell r="H21">
            <v>2868</v>
          </cell>
          <cell r="I21">
            <v>0.73983500750669406</v>
          </cell>
        </row>
        <row r="22">
          <cell r="A22">
            <v>18503</v>
          </cell>
          <cell r="B22" t="str">
            <v>CATHAY BANK</v>
          </cell>
          <cell r="C22" t="str">
            <v>LOS ANGELES</v>
          </cell>
          <cell r="D22" t="str">
            <v>CA</v>
          </cell>
          <cell r="E22">
            <v>19620419</v>
          </cell>
          <cell r="F22">
            <v>0.51</v>
          </cell>
          <cell r="G22">
            <v>10844199.6</v>
          </cell>
          <cell r="H22">
            <v>55627</v>
          </cell>
          <cell r="I22">
            <v>0.5129654751098458</v>
          </cell>
        </row>
        <row r="23">
          <cell r="A23">
            <v>26610</v>
          </cell>
          <cell r="B23" t="str">
            <v>CENTER BANK</v>
          </cell>
          <cell r="C23" t="str">
            <v>LOS ANGELES</v>
          </cell>
          <cell r="D23" t="str">
            <v>CA</v>
          </cell>
          <cell r="E23">
            <v>19860318</v>
          </cell>
          <cell r="F23">
            <v>0.2</v>
          </cell>
          <cell r="G23">
            <v>2085993.4</v>
          </cell>
          <cell r="H23">
            <v>4242</v>
          </cell>
          <cell r="I23">
            <v>0.20335634810733344</v>
          </cell>
        </row>
        <row r="24">
          <cell r="A24">
            <v>57873</v>
          </cell>
          <cell r="B24" t="str">
            <v>COMMONWEALTH BUSINESS BANK</v>
          </cell>
          <cell r="C24" t="str">
            <v>LOS ANGELES</v>
          </cell>
          <cell r="D24" t="str">
            <v>CA</v>
          </cell>
          <cell r="E24">
            <v>20050303</v>
          </cell>
          <cell r="F24">
            <v>7.0000000000000007E-2</v>
          </cell>
          <cell r="G24">
            <v>282018.8</v>
          </cell>
          <cell r="H24">
            <v>208</v>
          </cell>
          <cell r="I24">
            <v>7.3753948318339063E-2</v>
          </cell>
        </row>
        <row r="25">
          <cell r="A25">
            <v>32277</v>
          </cell>
          <cell r="B25" t="str">
            <v>EASTERN INTERNATIONAL BANK</v>
          </cell>
          <cell r="C25" t="str">
            <v>LOS ANGELES</v>
          </cell>
          <cell r="D25" t="str">
            <v>CA</v>
          </cell>
          <cell r="E25">
            <v>19850226</v>
          </cell>
          <cell r="F25">
            <v>0.61</v>
          </cell>
          <cell r="G25">
            <v>85707</v>
          </cell>
          <cell r="H25">
            <v>526</v>
          </cell>
          <cell r="I25">
            <v>0.61371883276745187</v>
          </cell>
        </row>
        <row r="26">
          <cell r="A26">
            <v>57944</v>
          </cell>
          <cell r="B26" t="str">
            <v>FIRST STANDARD BANK</v>
          </cell>
          <cell r="C26" t="str">
            <v>LOS ANGELES</v>
          </cell>
          <cell r="D26" t="str">
            <v>CA</v>
          </cell>
          <cell r="E26">
            <v>20050610</v>
          </cell>
          <cell r="F26">
            <v>-2.16</v>
          </cell>
          <cell r="G26">
            <v>140719.6</v>
          </cell>
          <cell r="H26">
            <v>-3046</v>
          </cell>
          <cell r="I26">
            <v>-2.1645883018428136</v>
          </cell>
        </row>
        <row r="27">
          <cell r="A27">
            <v>24170</v>
          </cell>
          <cell r="B27" t="str">
            <v>HANMI BANK</v>
          </cell>
          <cell r="C27" t="str">
            <v>LOS ANGELES</v>
          </cell>
          <cell r="D27" t="str">
            <v>CA</v>
          </cell>
          <cell r="E27">
            <v>19821215</v>
          </cell>
          <cell r="F27">
            <v>-2.44</v>
          </cell>
          <cell r="G27">
            <v>3873674</v>
          </cell>
          <cell r="H27">
            <v>-94570</v>
          </cell>
          <cell r="I27">
            <v>-2.4413515437798843</v>
          </cell>
        </row>
        <row r="28">
          <cell r="A28">
            <v>57463</v>
          </cell>
          <cell r="B28" t="str">
            <v>PACIFIC CITY BANK</v>
          </cell>
          <cell r="C28" t="str">
            <v>LOS ANGELES</v>
          </cell>
          <cell r="D28" t="str">
            <v>CA</v>
          </cell>
          <cell r="E28">
            <v>20030918</v>
          </cell>
          <cell r="F28">
            <v>0.18</v>
          </cell>
          <cell r="G28">
            <v>542451.6</v>
          </cell>
          <cell r="H28">
            <v>1003</v>
          </cell>
          <cell r="I28">
            <v>0.18490128888918386</v>
          </cell>
        </row>
        <row r="29">
          <cell r="A29">
            <v>57065</v>
          </cell>
          <cell r="B29" t="str">
            <v>PACIFIC COMMERCE BANK</v>
          </cell>
          <cell r="C29" t="str">
            <v>LOS ANGELES</v>
          </cell>
          <cell r="D29" t="str">
            <v>CA</v>
          </cell>
          <cell r="E29">
            <v>20021010</v>
          </cell>
          <cell r="F29">
            <v>-0.93</v>
          </cell>
          <cell r="G29">
            <v>165763.4</v>
          </cell>
          <cell r="H29">
            <v>-1539</v>
          </cell>
          <cell r="I29">
            <v>-0.92843172859630052</v>
          </cell>
        </row>
        <row r="30">
          <cell r="A30">
            <v>20448</v>
          </cell>
          <cell r="B30" t="str">
            <v>PAN AMERICAN BANK</v>
          </cell>
          <cell r="C30" t="str">
            <v>LOS ANGELES</v>
          </cell>
          <cell r="D30" t="str">
            <v>CA</v>
          </cell>
          <cell r="E30">
            <v>19710701</v>
          </cell>
          <cell r="F30">
            <v>-0.17</v>
          </cell>
          <cell r="G30">
            <v>39177.800000000003</v>
          </cell>
          <cell r="H30">
            <v>-67</v>
          </cell>
          <cell r="I30">
            <v>-0.17101521780191842</v>
          </cell>
        </row>
        <row r="31">
          <cell r="A31">
            <v>33539</v>
          </cell>
          <cell r="B31" t="str">
            <v>PREFERRED BANK</v>
          </cell>
          <cell r="C31" t="str">
            <v>LOS ANGELES</v>
          </cell>
          <cell r="D31" t="str">
            <v>CA</v>
          </cell>
          <cell r="E31">
            <v>19911223</v>
          </cell>
          <cell r="F31">
            <v>-0.33</v>
          </cell>
          <cell r="G31">
            <v>1509865.8</v>
          </cell>
          <cell r="H31">
            <v>-5012</v>
          </cell>
          <cell r="I31">
            <v>-0.33195003158558856</v>
          </cell>
        </row>
        <row r="32">
          <cell r="A32">
            <v>58261</v>
          </cell>
          <cell r="B32" t="str">
            <v>PREMIER BUSINESS BANK</v>
          </cell>
          <cell r="C32" t="str">
            <v>LOS ANGELES</v>
          </cell>
          <cell r="D32" t="str">
            <v>CA</v>
          </cell>
          <cell r="E32">
            <v>20060725</v>
          </cell>
          <cell r="F32">
            <v>-3.76</v>
          </cell>
          <cell r="G32">
            <v>75960.800000000003</v>
          </cell>
          <cell r="H32">
            <v>-2856</v>
          </cell>
          <cell r="I32">
            <v>-3.7598340196522417</v>
          </cell>
        </row>
        <row r="33">
          <cell r="A33">
            <v>58349</v>
          </cell>
          <cell r="B33" t="str">
            <v>PROMERICA BANK</v>
          </cell>
          <cell r="C33" t="str">
            <v>LOS ANGELES</v>
          </cell>
          <cell r="D33" t="str">
            <v>CA</v>
          </cell>
          <cell r="E33">
            <v>20061107</v>
          </cell>
          <cell r="F33">
            <v>-4.16</v>
          </cell>
          <cell r="G33">
            <v>68716.800000000003</v>
          </cell>
          <cell r="H33">
            <v>-2857</v>
          </cell>
          <cell r="I33">
            <v>-4.1576441277824348</v>
          </cell>
        </row>
        <row r="34">
          <cell r="A34">
            <v>58816</v>
          </cell>
          <cell r="B34" t="str">
            <v>ROYAL BUSINESS BANK</v>
          </cell>
          <cell r="C34" t="str">
            <v>LOS ANGELES</v>
          </cell>
          <cell r="D34" t="str">
            <v>CA</v>
          </cell>
          <cell r="E34">
            <v>20081118</v>
          </cell>
          <cell r="F34">
            <v>-2.77</v>
          </cell>
          <cell r="G34">
            <v>83085</v>
          </cell>
          <cell r="H34">
            <v>-2303</v>
          </cell>
          <cell r="I34">
            <v>-2.771860143226816</v>
          </cell>
        </row>
        <row r="35">
          <cell r="A35">
            <v>33435</v>
          </cell>
          <cell r="B35" t="str">
            <v>SAEHAN BANK</v>
          </cell>
          <cell r="C35" t="str">
            <v>LOS ANGELES</v>
          </cell>
          <cell r="D35" t="str">
            <v>CA</v>
          </cell>
          <cell r="E35">
            <v>19910612</v>
          </cell>
          <cell r="F35">
            <v>-1.32</v>
          </cell>
          <cell r="G35">
            <v>859898.8</v>
          </cell>
          <cell r="H35">
            <v>-11354</v>
          </cell>
          <cell r="I35">
            <v>-1.3203879340220035</v>
          </cell>
        </row>
        <row r="36">
          <cell r="A36">
            <v>23301</v>
          </cell>
          <cell r="B36" t="str">
            <v>WILSHIRE STATE BANK</v>
          </cell>
          <cell r="C36" t="str">
            <v>LOS ANGELES</v>
          </cell>
          <cell r="D36" t="str">
            <v>CA</v>
          </cell>
          <cell r="E36">
            <v>19801230</v>
          </cell>
          <cell r="F36">
            <v>1.28</v>
          </cell>
          <cell r="G36">
            <v>2327503.2000000002</v>
          </cell>
          <cell r="H36">
            <v>29846</v>
          </cell>
          <cell r="I36">
            <v>1.2823183229135839</v>
          </cell>
        </row>
        <row r="37">
          <cell r="A37">
            <v>58808</v>
          </cell>
          <cell r="B37" t="str">
            <v>GLOBAL TRUST BANK</v>
          </cell>
          <cell r="C37" t="str">
            <v>MOUNTAIN VIEW</v>
          </cell>
          <cell r="D37" t="str">
            <v>CA</v>
          </cell>
          <cell r="E37">
            <v>20081203</v>
          </cell>
          <cell r="F37">
            <v>-2.52</v>
          </cell>
          <cell r="G37">
            <v>21481</v>
          </cell>
          <cell r="H37">
            <v>-542</v>
          </cell>
          <cell r="I37">
            <v>-2.5231600018621108</v>
          </cell>
        </row>
        <row r="38">
          <cell r="A38">
            <v>23876</v>
          </cell>
          <cell r="B38" t="str">
            <v>INNOVATIVE BANK</v>
          </cell>
          <cell r="C38" t="str">
            <v>OAKLAND</v>
          </cell>
          <cell r="D38" t="str">
            <v>CA</v>
          </cell>
          <cell r="E38">
            <v>19820701</v>
          </cell>
          <cell r="F38">
            <v>-2.64</v>
          </cell>
          <cell r="G38">
            <v>286144.59999999998</v>
          </cell>
          <cell r="H38">
            <v>-7568</v>
          </cell>
          <cell r="I38">
            <v>-2.6448166416560022</v>
          </cell>
        </row>
        <row r="39">
          <cell r="A39">
            <v>25869</v>
          </cell>
          <cell r="B39" t="str">
            <v>METROPOLITAN BANK</v>
          </cell>
          <cell r="C39" t="str">
            <v>OAKLAND</v>
          </cell>
          <cell r="D39" t="str">
            <v>CA</v>
          </cell>
          <cell r="E39">
            <v>19830901</v>
          </cell>
          <cell r="F39">
            <v>1.75</v>
          </cell>
          <cell r="G39">
            <v>133160.79999999999</v>
          </cell>
          <cell r="H39">
            <v>2328</v>
          </cell>
          <cell r="I39">
            <v>1.7482622513532511</v>
          </cell>
        </row>
        <row r="40">
          <cell r="A40">
            <v>34692</v>
          </cell>
          <cell r="B40" t="str">
            <v>CANYON NATIONAL BANK</v>
          </cell>
          <cell r="C40" t="str">
            <v>PALM SPRINGS</v>
          </cell>
          <cell r="D40" t="str">
            <v>CA</v>
          </cell>
          <cell r="E40">
            <v>19980710</v>
          </cell>
          <cell r="F40">
            <v>-1.1100000000000001</v>
          </cell>
          <cell r="G40">
            <v>293698.40000000002</v>
          </cell>
          <cell r="H40">
            <v>-3255</v>
          </cell>
          <cell r="I40">
            <v>-1.1082797863386384</v>
          </cell>
        </row>
        <row r="41">
          <cell r="A41">
            <v>31628</v>
          </cell>
          <cell r="B41" t="str">
            <v>EAST WEST BANK</v>
          </cell>
          <cell r="C41" t="str">
            <v>PASADENA</v>
          </cell>
          <cell r="D41" t="str">
            <v>CA</v>
          </cell>
          <cell r="E41">
            <v>19720101</v>
          </cell>
          <cell r="F41">
            <v>-0.33</v>
          </cell>
          <cell r="G41">
            <v>11893145.6</v>
          </cell>
          <cell r="H41">
            <v>-39208</v>
          </cell>
          <cell r="I41">
            <v>-0.32966888087202095</v>
          </cell>
        </row>
        <row r="42">
          <cell r="A42">
            <v>26615</v>
          </cell>
          <cell r="B42" t="str">
            <v>GOLDEN SECURITY BANK</v>
          </cell>
          <cell r="C42" t="str">
            <v>ROSEMEAD</v>
          </cell>
          <cell r="D42" t="str">
            <v>CA</v>
          </cell>
          <cell r="E42">
            <v>19821209</v>
          </cell>
          <cell r="F42">
            <v>0.34</v>
          </cell>
          <cell r="G42">
            <v>163046.20000000001</v>
          </cell>
          <cell r="H42">
            <v>549</v>
          </cell>
          <cell r="I42">
            <v>0.33671437911463131</v>
          </cell>
        </row>
        <row r="43">
          <cell r="A43">
            <v>58234</v>
          </cell>
          <cell r="B43" t="str">
            <v>PACIFIC ALLIANCE BANK</v>
          </cell>
          <cell r="C43" t="str">
            <v>ROSEMEAD</v>
          </cell>
          <cell r="D43" t="str">
            <v>CA</v>
          </cell>
          <cell r="E43">
            <v>20061227</v>
          </cell>
          <cell r="F43">
            <v>-3.95</v>
          </cell>
          <cell r="G43">
            <v>61025.2</v>
          </cell>
          <cell r="H43">
            <v>-2412</v>
          </cell>
          <cell r="I43">
            <v>-3.9524655388265835</v>
          </cell>
        </row>
        <row r="44">
          <cell r="A44">
            <v>58060</v>
          </cell>
          <cell r="B44" t="str">
            <v>FIRST GENERAL BANK</v>
          </cell>
          <cell r="C44" t="str">
            <v>ROWLAND HEIGHTS</v>
          </cell>
          <cell r="D44" t="str">
            <v>CA</v>
          </cell>
          <cell r="E44">
            <v>20051013</v>
          </cell>
          <cell r="F44">
            <v>0.68</v>
          </cell>
          <cell r="G44">
            <v>151476.20000000001</v>
          </cell>
          <cell r="H44">
            <v>1036</v>
          </cell>
          <cell r="I44">
            <v>0.68393582622220517</v>
          </cell>
        </row>
        <row r="45">
          <cell r="A45">
            <v>33401</v>
          </cell>
          <cell r="B45" t="str">
            <v>METRO UNITED BANK</v>
          </cell>
          <cell r="C45" t="str">
            <v>SAN DIEGO</v>
          </cell>
          <cell r="D45" t="str">
            <v>CA</v>
          </cell>
          <cell r="E45">
            <v>19910515</v>
          </cell>
          <cell r="F45">
            <v>-0.28999999999999998</v>
          </cell>
          <cell r="G45">
            <v>412031.6</v>
          </cell>
          <cell r="H45">
            <v>-1175</v>
          </cell>
          <cell r="I45">
            <v>-0.28517230231856006</v>
          </cell>
        </row>
        <row r="46">
          <cell r="A46">
            <v>34548</v>
          </cell>
          <cell r="B46" t="str">
            <v>NEIGHBORHOOD NATIONAL BANK</v>
          </cell>
          <cell r="C46" t="str">
            <v>SAN DIEGO</v>
          </cell>
          <cell r="D46" t="str">
            <v>CA</v>
          </cell>
          <cell r="E46">
            <v>19970919</v>
          </cell>
          <cell r="F46">
            <v>-0.66</v>
          </cell>
          <cell r="G46">
            <v>127556.2</v>
          </cell>
          <cell r="H46">
            <v>-843</v>
          </cell>
          <cell r="I46">
            <v>-0.66088516277531006</v>
          </cell>
        </row>
        <row r="47">
          <cell r="A47">
            <v>20387</v>
          </cell>
          <cell r="B47" t="str">
            <v>BANK OF THE ORIENT</v>
          </cell>
          <cell r="C47" t="str">
            <v>SAN FRANCISCO</v>
          </cell>
          <cell r="D47" t="str">
            <v>CA</v>
          </cell>
          <cell r="E47">
            <v>19710317</v>
          </cell>
          <cell r="F47">
            <v>0.36</v>
          </cell>
          <cell r="G47">
            <v>728892</v>
          </cell>
          <cell r="H47">
            <v>2621</v>
          </cell>
          <cell r="I47">
            <v>0.35958687981209836</v>
          </cell>
        </row>
        <row r="48">
          <cell r="A48">
            <v>33103</v>
          </cell>
          <cell r="B48" t="str">
            <v>GATEWAY BANK FSB</v>
          </cell>
          <cell r="C48" t="str">
            <v>SAN FRANCISCO</v>
          </cell>
          <cell r="D48" t="str">
            <v>CA</v>
          </cell>
          <cell r="E48">
            <v>19900608</v>
          </cell>
          <cell r="F48">
            <v>-1.8</v>
          </cell>
          <cell r="G48">
            <v>464190.8</v>
          </cell>
          <cell r="H48">
            <v>-8335</v>
          </cell>
          <cell r="I48">
            <v>-1.7955978446793863</v>
          </cell>
        </row>
        <row r="49">
          <cell r="A49">
            <v>23749</v>
          </cell>
          <cell r="B49" t="str">
            <v>MISSION NATIONAL BANK</v>
          </cell>
          <cell r="C49" t="str">
            <v>SAN FRANCISCO</v>
          </cell>
          <cell r="D49" t="str">
            <v>CA</v>
          </cell>
          <cell r="E49">
            <v>19820216</v>
          </cell>
          <cell r="F49">
            <v>1.1000000000000001</v>
          </cell>
          <cell r="G49">
            <v>149992.4</v>
          </cell>
          <cell r="H49">
            <v>1653</v>
          </cell>
          <cell r="I49">
            <v>1.1020558374957665</v>
          </cell>
        </row>
        <row r="50">
          <cell r="A50">
            <v>33013</v>
          </cell>
          <cell r="B50" t="str">
            <v>ASIAN PACIFIC NATIONAL BANK</v>
          </cell>
          <cell r="C50" t="str">
            <v>SAN GABRIEL</v>
          </cell>
          <cell r="D50" t="str">
            <v>CA</v>
          </cell>
          <cell r="E50">
            <v>19900725</v>
          </cell>
          <cell r="F50">
            <v>0.27</v>
          </cell>
          <cell r="G50">
            <v>47714.8</v>
          </cell>
          <cell r="H50">
            <v>131</v>
          </cell>
          <cell r="I50">
            <v>0.27454793900425023</v>
          </cell>
        </row>
        <row r="51">
          <cell r="A51">
            <v>58401</v>
          </cell>
          <cell r="B51" t="str">
            <v>MEGA BANK</v>
          </cell>
          <cell r="C51" t="str">
            <v>SAN GABRIEL</v>
          </cell>
          <cell r="D51" t="str">
            <v>CA</v>
          </cell>
          <cell r="E51">
            <v>20080205</v>
          </cell>
          <cell r="F51">
            <v>-5.5</v>
          </cell>
          <cell r="G51">
            <v>51031</v>
          </cell>
          <cell r="H51">
            <v>-2806</v>
          </cell>
          <cell r="I51">
            <v>-5.4986184868021395</v>
          </cell>
        </row>
        <row r="52">
          <cell r="A52">
            <v>58390</v>
          </cell>
          <cell r="B52" t="str">
            <v>SANTA ANA BUSINESS BANK</v>
          </cell>
          <cell r="C52" t="str">
            <v>SANTA ANA</v>
          </cell>
          <cell r="D52" t="str">
            <v>CA</v>
          </cell>
          <cell r="E52">
            <v>20071009</v>
          </cell>
          <cell r="F52">
            <v>-14.49</v>
          </cell>
          <cell r="G52">
            <v>14572.8</v>
          </cell>
          <cell r="H52">
            <v>-2112</v>
          </cell>
          <cell r="I52">
            <v>-14.492753623188406</v>
          </cell>
        </row>
        <row r="53">
          <cell r="A53">
            <v>30722</v>
          </cell>
          <cell r="B53" t="str">
            <v>UNIVERSAL BANK</v>
          </cell>
          <cell r="C53" t="str">
            <v>WEST COVINA</v>
          </cell>
          <cell r="D53" t="str">
            <v>CA</v>
          </cell>
          <cell r="E53">
            <v>19541117</v>
          </cell>
          <cell r="F53">
            <v>0.06</v>
          </cell>
          <cell r="G53">
            <v>491759</v>
          </cell>
          <cell r="H53">
            <v>271</v>
          </cell>
          <cell r="I53">
            <v>5.5108294916819005E-2</v>
          </cell>
        </row>
        <row r="54">
          <cell r="A54">
            <v>57885</v>
          </cell>
          <cell r="B54" t="str">
            <v>FIRST VIETNAMESE AMERICAN BK</v>
          </cell>
          <cell r="C54" t="str">
            <v>WESTMINSTER</v>
          </cell>
          <cell r="D54" t="str">
            <v>CA</v>
          </cell>
          <cell r="E54">
            <v>20050511</v>
          </cell>
          <cell r="F54">
            <v>-6.61</v>
          </cell>
          <cell r="G54">
            <v>51867.6</v>
          </cell>
          <cell r="H54">
            <v>-3428</v>
          </cell>
          <cell r="I54">
            <v>-6.6091355682545565</v>
          </cell>
        </row>
        <row r="55">
          <cell r="A55">
            <v>57974</v>
          </cell>
          <cell r="B55" t="str">
            <v>SAIGON NATIONAL BANK</v>
          </cell>
          <cell r="C55" t="str">
            <v>WESTMINSTER</v>
          </cell>
          <cell r="D55" t="str">
            <v>CA</v>
          </cell>
          <cell r="E55">
            <v>20051130</v>
          </cell>
          <cell r="F55">
            <v>-3.85</v>
          </cell>
          <cell r="G55">
            <v>48082.2</v>
          </cell>
          <cell r="H55">
            <v>-1850</v>
          </cell>
          <cell r="I55">
            <v>-3.8475776898727596</v>
          </cell>
        </row>
        <row r="56">
          <cell r="A56">
            <v>27026</v>
          </cell>
          <cell r="B56" t="str">
            <v>NATIVE AMERICAN BANK NA</v>
          </cell>
          <cell r="C56" t="str">
            <v>DENVER</v>
          </cell>
          <cell r="D56" t="str">
            <v>CO</v>
          </cell>
          <cell r="E56">
            <v>19870727</v>
          </cell>
          <cell r="F56">
            <v>-2.85</v>
          </cell>
          <cell r="G56">
            <v>102511.8</v>
          </cell>
          <cell r="H56">
            <v>-2923</v>
          </cell>
          <cell r="I56">
            <v>-2.8513790607520306</v>
          </cell>
        </row>
        <row r="57">
          <cell r="A57">
            <v>34112</v>
          </cell>
          <cell r="B57" t="str">
            <v>PREMIER BANK</v>
          </cell>
          <cell r="C57" t="str">
            <v>DENVER</v>
          </cell>
          <cell r="D57" t="str">
            <v>CO</v>
          </cell>
          <cell r="E57">
            <v>19951229</v>
          </cell>
          <cell r="F57">
            <v>-3.53</v>
          </cell>
          <cell r="G57">
            <v>89545.8</v>
          </cell>
          <cell r="H57">
            <v>-3164</v>
          </cell>
          <cell r="I57">
            <v>-3.5333873838862351</v>
          </cell>
        </row>
        <row r="58">
          <cell r="A58">
            <v>57041</v>
          </cell>
          <cell r="B58" t="str">
            <v>COMMUNITYS BANK</v>
          </cell>
          <cell r="C58" t="str">
            <v>BRIDGEPORT</v>
          </cell>
          <cell r="D58" t="str">
            <v>CT</v>
          </cell>
          <cell r="E58">
            <v>20010223</v>
          </cell>
          <cell r="F58">
            <v>-1.1499999999999999</v>
          </cell>
          <cell r="G58">
            <v>42490.400000000001</v>
          </cell>
          <cell r="H58">
            <v>-488</v>
          </cell>
          <cell r="I58">
            <v>-1.1484947188070718</v>
          </cell>
        </row>
        <row r="59">
          <cell r="A59">
            <v>31555</v>
          </cell>
          <cell r="B59" t="str">
            <v>INDEPENDENCE FSB</v>
          </cell>
          <cell r="C59" t="str">
            <v>WASHINGTON</v>
          </cell>
          <cell r="D59" t="str">
            <v>DC</v>
          </cell>
          <cell r="E59">
            <v>19680701</v>
          </cell>
          <cell r="F59">
            <v>-0.92</v>
          </cell>
          <cell r="G59">
            <v>160739.79999999999</v>
          </cell>
          <cell r="H59">
            <v>-1481</v>
          </cell>
          <cell r="I59">
            <v>-0.9213648393241749</v>
          </cell>
        </row>
        <row r="60">
          <cell r="A60">
            <v>14679</v>
          </cell>
          <cell r="B60" t="str">
            <v>INDUSTRIAL BANK</v>
          </cell>
          <cell r="C60" t="str">
            <v>WASHINGTON</v>
          </cell>
          <cell r="D60" t="str">
            <v>DC</v>
          </cell>
          <cell r="E60">
            <v>19340818</v>
          </cell>
          <cell r="F60">
            <v>0.49</v>
          </cell>
          <cell r="G60">
            <v>347685.4</v>
          </cell>
          <cell r="H60">
            <v>1695</v>
          </cell>
          <cell r="I60">
            <v>0.48750968548003448</v>
          </cell>
        </row>
        <row r="61">
          <cell r="A61">
            <v>21265</v>
          </cell>
          <cell r="B61" t="str">
            <v>BAC FLORIDA BANK</v>
          </cell>
          <cell r="C61" t="str">
            <v>CORAL GABLES</v>
          </cell>
          <cell r="D61" t="str">
            <v>FL</v>
          </cell>
          <cell r="E61">
            <v>19731012</v>
          </cell>
          <cell r="F61">
            <v>0.28999999999999998</v>
          </cell>
          <cell r="G61">
            <v>971856.2</v>
          </cell>
          <cell r="H61">
            <v>2812</v>
          </cell>
          <cell r="I61">
            <v>0.28934321764886617</v>
          </cell>
        </row>
        <row r="62">
          <cell r="A62">
            <v>19040</v>
          </cell>
          <cell r="B62" t="str">
            <v>BANK OF MIAMI NATIONAL ASSN</v>
          </cell>
          <cell r="C62" t="str">
            <v>CORAL GABLES</v>
          </cell>
          <cell r="D62" t="str">
            <v>FL</v>
          </cell>
          <cell r="E62">
            <v>19640221</v>
          </cell>
          <cell r="F62">
            <v>-4.4800000000000004</v>
          </cell>
          <cell r="G62">
            <v>780124.2</v>
          </cell>
          <cell r="H62">
            <v>-34983</v>
          </cell>
          <cell r="I62">
            <v>-4.48428596369655</v>
          </cell>
        </row>
        <row r="63">
          <cell r="A63">
            <v>26725</v>
          </cell>
          <cell r="B63" t="str">
            <v>EUROBANK</v>
          </cell>
          <cell r="C63" t="str">
            <v>CORAL GABLES</v>
          </cell>
          <cell r="D63" t="str">
            <v>FL</v>
          </cell>
          <cell r="E63">
            <v>19860724</v>
          </cell>
          <cell r="F63">
            <v>0</v>
          </cell>
          <cell r="G63">
            <v>100853.2</v>
          </cell>
          <cell r="H63">
            <v>0</v>
          </cell>
          <cell r="I63">
            <v>0</v>
          </cell>
        </row>
        <row r="64">
          <cell r="A64">
            <v>57369</v>
          </cell>
          <cell r="B64" t="str">
            <v>U S CENTURY BANK</v>
          </cell>
          <cell r="C64" t="str">
            <v>DORAL</v>
          </cell>
          <cell r="D64" t="str">
            <v>FL</v>
          </cell>
          <cell r="E64">
            <v>20021028</v>
          </cell>
          <cell r="F64">
            <v>0.13</v>
          </cell>
          <cell r="G64">
            <v>1595183.4</v>
          </cell>
          <cell r="H64">
            <v>2082</v>
          </cell>
          <cell r="I64">
            <v>0.13051790784683442</v>
          </cell>
        </row>
        <row r="65">
          <cell r="A65">
            <v>21578</v>
          </cell>
          <cell r="B65" t="str">
            <v>CONTINENTAL NB OF MIAMI</v>
          </cell>
          <cell r="C65" t="str">
            <v>MIAMI</v>
          </cell>
          <cell r="D65" t="str">
            <v>FL</v>
          </cell>
          <cell r="E65">
            <v>19740510</v>
          </cell>
          <cell r="F65">
            <v>-0.17</v>
          </cell>
          <cell r="G65">
            <v>210687.8</v>
          </cell>
          <cell r="H65">
            <v>-367</v>
          </cell>
          <cell r="I65">
            <v>-0.17419138649698748</v>
          </cell>
        </row>
        <row r="66">
          <cell r="A66">
            <v>21220</v>
          </cell>
          <cell r="B66" t="str">
            <v>ESPIRITO SANTO BANK</v>
          </cell>
          <cell r="C66" t="str">
            <v>MIAMI</v>
          </cell>
          <cell r="D66" t="str">
            <v>FL</v>
          </cell>
          <cell r="E66">
            <v>19730912</v>
          </cell>
          <cell r="F66">
            <v>-0.66</v>
          </cell>
          <cell r="G66">
            <v>449617.8</v>
          </cell>
          <cell r="H66">
            <v>-2958</v>
          </cell>
          <cell r="I66">
            <v>-0.65789210302617029</v>
          </cell>
        </row>
        <row r="67">
          <cell r="A67">
            <v>20711</v>
          </cell>
          <cell r="B67" t="str">
            <v>EXECUTIVE NATIONAL BANK</v>
          </cell>
          <cell r="C67" t="str">
            <v>MIAMI</v>
          </cell>
          <cell r="D67" t="str">
            <v>FL</v>
          </cell>
          <cell r="E67">
            <v>19720607</v>
          </cell>
          <cell r="F67">
            <v>0.08</v>
          </cell>
          <cell r="G67">
            <v>304573.8</v>
          </cell>
          <cell r="H67">
            <v>235</v>
          </cell>
          <cell r="I67">
            <v>7.7156997745702352E-2</v>
          </cell>
        </row>
        <row r="68">
          <cell r="A68">
            <v>33872</v>
          </cell>
          <cell r="B68" t="str">
            <v>GREAT EASTERN BANK OF FL</v>
          </cell>
          <cell r="C68" t="str">
            <v>MIAMI</v>
          </cell>
          <cell r="D68" t="str">
            <v>FL</v>
          </cell>
          <cell r="E68">
            <v>19940120</v>
          </cell>
          <cell r="F68">
            <v>-1.36</v>
          </cell>
          <cell r="G68">
            <v>86259.8</v>
          </cell>
          <cell r="H68">
            <v>-1172</v>
          </cell>
          <cell r="I68">
            <v>-1.358686201451893</v>
          </cell>
        </row>
        <row r="69">
          <cell r="A69">
            <v>31823</v>
          </cell>
          <cell r="B69" t="str">
            <v>INTERAMERICAN BANK A FSB</v>
          </cell>
          <cell r="C69" t="str">
            <v>MIAMI</v>
          </cell>
          <cell r="D69" t="str">
            <v>FL</v>
          </cell>
          <cell r="E69">
            <v>19760823</v>
          </cell>
          <cell r="F69">
            <v>0.45</v>
          </cell>
          <cell r="G69">
            <v>249469.8</v>
          </cell>
          <cell r="H69">
            <v>1135</v>
          </cell>
          <cell r="I69">
            <v>0.45496488953773162</v>
          </cell>
        </row>
        <row r="70">
          <cell r="A70">
            <v>24823</v>
          </cell>
          <cell r="B70" t="str">
            <v>INTERNATIONAL FINANCE BANK</v>
          </cell>
          <cell r="C70" t="str">
            <v>MIAMI</v>
          </cell>
          <cell r="D70" t="str">
            <v>FL</v>
          </cell>
          <cell r="E70">
            <v>19831130</v>
          </cell>
          <cell r="F70">
            <v>0.59</v>
          </cell>
          <cell r="G70">
            <v>378410</v>
          </cell>
          <cell r="H70">
            <v>2218</v>
          </cell>
          <cell r="I70">
            <v>0.58613673000184985</v>
          </cell>
        </row>
        <row r="71">
          <cell r="A71">
            <v>24156</v>
          </cell>
          <cell r="B71" t="str">
            <v>OCEAN BANK</v>
          </cell>
          <cell r="C71" t="str">
            <v>MIAMI</v>
          </cell>
          <cell r="D71" t="str">
            <v>FL</v>
          </cell>
          <cell r="E71">
            <v>19821209</v>
          </cell>
          <cell r="F71">
            <v>-4.1399999999999997</v>
          </cell>
          <cell r="G71">
            <v>4942537.2</v>
          </cell>
          <cell r="H71">
            <v>-204689</v>
          </cell>
          <cell r="I71">
            <v>-4.1413750006777894</v>
          </cell>
        </row>
        <row r="72">
          <cell r="A72">
            <v>57083</v>
          </cell>
          <cell r="B72" t="str">
            <v>PLUS INTERNATIONAL BANK</v>
          </cell>
          <cell r="C72" t="str">
            <v>MIAMI</v>
          </cell>
          <cell r="D72" t="str">
            <v>FL</v>
          </cell>
          <cell r="E72">
            <v>20010914</v>
          </cell>
          <cell r="F72">
            <v>0.33</v>
          </cell>
          <cell r="G72">
            <v>94567.2</v>
          </cell>
          <cell r="H72">
            <v>312</v>
          </cell>
          <cell r="I72">
            <v>0.32992411745298583</v>
          </cell>
        </row>
        <row r="73">
          <cell r="A73">
            <v>34643</v>
          </cell>
          <cell r="B73" t="str">
            <v>SUNSTATE BANK</v>
          </cell>
          <cell r="C73" t="str">
            <v>MIAMI</v>
          </cell>
          <cell r="D73" t="str">
            <v>FL</v>
          </cell>
          <cell r="E73">
            <v>19990315</v>
          </cell>
          <cell r="F73">
            <v>0.02</v>
          </cell>
          <cell r="G73">
            <v>167276</v>
          </cell>
          <cell r="H73">
            <v>41</v>
          </cell>
          <cell r="I73">
            <v>2.4510390014108423E-2</v>
          </cell>
        </row>
        <row r="74">
          <cell r="A74">
            <v>25580</v>
          </cell>
          <cell r="B74" t="str">
            <v>TRANSATLANTIC BANK</v>
          </cell>
          <cell r="C74" t="str">
            <v>MIAMI</v>
          </cell>
          <cell r="D74" t="str">
            <v>FL</v>
          </cell>
          <cell r="E74">
            <v>19840824</v>
          </cell>
          <cell r="F74">
            <v>-0.61</v>
          </cell>
          <cell r="G74">
            <v>528614.80000000005</v>
          </cell>
          <cell r="H74">
            <v>-3233</v>
          </cell>
          <cell r="I74">
            <v>-0.61159846451518185</v>
          </cell>
        </row>
        <row r="75">
          <cell r="A75">
            <v>35599</v>
          </cell>
          <cell r="B75" t="str">
            <v>UNION CREDIT BANK</v>
          </cell>
          <cell r="C75" t="str">
            <v>MIAMI</v>
          </cell>
          <cell r="D75" t="str">
            <v>FL</v>
          </cell>
          <cell r="E75">
            <v>20011001</v>
          </cell>
          <cell r="F75">
            <v>-2.25</v>
          </cell>
          <cell r="G75">
            <v>146936</v>
          </cell>
          <cell r="H75">
            <v>-3308</v>
          </cell>
          <cell r="I75">
            <v>-2.2513203027168291</v>
          </cell>
        </row>
        <row r="76">
          <cell r="A76">
            <v>31390</v>
          </cell>
          <cell r="B76" t="str">
            <v>URBAN TRUST BANK</v>
          </cell>
          <cell r="C76" t="str">
            <v>ORLANDO</v>
          </cell>
          <cell r="D76" t="str">
            <v>FL</v>
          </cell>
          <cell r="E76">
            <v>19620101</v>
          </cell>
          <cell r="F76">
            <v>-5.08</v>
          </cell>
          <cell r="G76">
            <v>133590.20000000001</v>
          </cell>
          <cell r="H76">
            <v>-6786</v>
          </cell>
          <cell r="I76">
            <v>-5.079713931111713</v>
          </cell>
        </row>
        <row r="77">
          <cell r="A77">
            <v>58308</v>
          </cell>
          <cell r="B77" t="str">
            <v>HAVEN TRUST BANK FLORIDA</v>
          </cell>
          <cell r="C77" t="str">
            <v>PONTE VEDRA BEAC</v>
          </cell>
          <cell r="D77" t="str">
            <v>FL</v>
          </cell>
          <cell r="E77">
            <v>20060829</v>
          </cell>
          <cell r="F77">
            <v>-4.01</v>
          </cell>
          <cell r="G77">
            <v>136068.20000000001</v>
          </cell>
          <cell r="H77">
            <v>-5460</v>
          </cell>
          <cell r="I77">
            <v>-4.0126936345156325</v>
          </cell>
        </row>
        <row r="78">
          <cell r="A78">
            <v>58377</v>
          </cell>
          <cell r="B78" t="str">
            <v>CENTRAL BANK</v>
          </cell>
          <cell r="C78" t="str">
            <v>TAMPA</v>
          </cell>
          <cell r="D78" t="str">
            <v>FL</v>
          </cell>
          <cell r="E78">
            <v>20070226</v>
          </cell>
          <cell r="F78">
            <v>-3.22</v>
          </cell>
          <cell r="G78">
            <v>33741.199999999997</v>
          </cell>
          <cell r="H78">
            <v>-1087</v>
          </cell>
          <cell r="I78">
            <v>-3.2215807380887465</v>
          </cell>
        </row>
        <row r="79">
          <cell r="A79">
            <v>57214</v>
          </cell>
          <cell r="B79" t="str">
            <v>INTERCONTINENTAL BANK</v>
          </cell>
          <cell r="C79" t="str">
            <v>WEST MIAMI</v>
          </cell>
          <cell r="D79" t="str">
            <v>FL</v>
          </cell>
          <cell r="E79">
            <v>20020621</v>
          </cell>
          <cell r="F79">
            <v>0.76</v>
          </cell>
          <cell r="G79">
            <v>123914.6</v>
          </cell>
          <cell r="H79">
            <v>947</v>
          </cell>
          <cell r="I79">
            <v>0.76423601415813791</v>
          </cell>
        </row>
        <row r="80">
          <cell r="A80">
            <v>33938</v>
          </cell>
          <cell r="B80" t="str">
            <v>CAPITOL CITY BANK&amp;TRUST CO</v>
          </cell>
          <cell r="C80" t="str">
            <v>ATLANTA</v>
          </cell>
          <cell r="D80" t="str">
            <v>GA</v>
          </cell>
          <cell r="E80">
            <v>19941003</v>
          </cell>
          <cell r="F80">
            <v>-0.17</v>
          </cell>
          <cell r="G80">
            <v>288338.40000000002</v>
          </cell>
          <cell r="H80">
            <v>-504</v>
          </cell>
          <cell r="I80">
            <v>-0.17479461632581716</v>
          </cell>
        </row>
        <row r="81">
          <cell r="A81">
            <v>8033</v>
          </cell>
          <cell r="B81" t="str">
            <v>CITIZENS TRUST BANK</v>
          </cell>
          <cell r="C81" t="str">
            <v>ATLANTA</v>
          </cell>
          <cell r="D81" t="str">
            <v>GA</v>
          </cell>
          <cell r="E81">
            <v>19210618</v>
          </cell>
          <cell r="F81">
            <v>0.35</v>
          </cell>
          <cell r="G81">
            <v>344584.8</v>
          </cell>
          <cell r="H81">
            <v>1207</v>
          </cell>
          <cell r="I81">
            <v>0.35027662276455607</v>
          </cell>
        </row>
        <row r="82">
          <cell r="A82">
            <v>35065</v>
          </cell>
          <cell r="B82" t="str">
            <v>UNITED AMERICAS BANK NA</v>
          </cell>
          <cell r="C82" t="str">
            <v>ATLANTA</v>
          </cell>
          <cell r="D82" t="str">
            <v>GA</v>
          </cell>
          <cell r="E82">
            <v>19990920</v>
          </cell>
          <cell r="F82">
            <v>0.08</v>
          </cell>
          <cell r="G82">
            <v>236096.6</v>
          </cell>
          <cell r="H82">
            <v>181</v>
          </cell>
          <cell r="I82">
            <v>7.666353518009153E-2</v>
          </cell>
        </row>
        <row r="83">
          <cell r="A83">
            <v>34998</v>
          </cell>
          <cell r="B83" t="str">
            <v>FIRST INTERCONTINENTAL BANK</v>
          </cell>
          <cell r="C83" t="str">
            <v>DORAVILLE</v>
          </cell>
          <cell r="D83" t="str">
            <v>GA</v>
          </cell>
          <cell r="E83">
            <v>20000131</v>
          </cell>
          <cell r="F83">
            <v>0.35</v>
          </cell>
          <cell r="G83">
            <v>234270</v>
          </cell>
          <cell r="H83">
            <v>813</v>
          </cell>
          <cell r="I83">
            <v>0.34703547189140732</v>
          </cell>
        </row>
        <row r="84">
          <cell r="A84">
            <v>34046</v>
          </cell>
          <cell r="B84" t="str">
            <v>GLOBAL COMMERCE BANK</v>
          </cell>
          <cell r="C84" t="str">
            <v>DORAVILLE</v>
          </cell>
          <cell r="D84" t="str">
            <v>GA</v>
          </cell>
          <cell r="E84">
            <v>19950818</v>
          </cell>
          <cell r="F84">
            <v>0.87</v>
          </cell>
          <cell r="G84">
            <v>137635.6</v>
          </cell>
          <cell r="H84">
            <v>1203</v>
          </cell>
          <cell r="I84">
            <v>0.87404712152960429</v>
          </cell>
        </row>
        <row r="85">
          <cell r="A85">
            <v>58181</v>
          </cell>
          <cell r="B85" t="str">
            <v>METRO CITY BANK</v>
          </cell>
          <cell r="C85" t="str">
            <v>DORAVILLE</v>
          </cell>
          <cell r="D85" t="str">
            <v>GA</v>
          </cell>
          <cell r="E85">
            <v>20060404</v>
          </cell>
          <cell r="F85">
            <v>0.67</v>
          </cell>
          <cell r="G85">
            <v>248251.8</v>
          </cell>
          <cell r="H85">
            <v>1663</v>
          </cell>
          <cell r="I85">
            <v>0.66988436740438539</v>
          </cell>
        </row>
        <row r="86">
          <cell r="A86">
            <v>58657</v>
          </cell>
          <cell r="B86" t="str">
            <v>NOA BANK</v>
          </cell>
          <cell r="C86" t="str">
            <v>DULUTH</v>
          </cell>
          <cell r="D86" t="str">
            <v>GA</v>
          </cell>
          <cell r="E86">
            <v>20081106</v>
          </cell>
          <cell r="F86">
            <v>-5.26</v>
          </cell>
          <cell r="G86">
            <v>16247</v>
          </cell>
          <cell r="H86">
            <v>-854</v>
          </cell>
          <cell r="I86">
            <v>-5.2563550193881943</v>
          </cell>
        </row>
        <row r="87">
          <cell r="A87">
            <v>16584</v>
          </cell>
          <cell r="B87" t="str">
            <v>CARVER STATE BANK</v>
          </cell>
          <cell r="C87" t="str">
            <v>SAVANNAH</v>
          </cell>
          <cell r="D87" t="str">
            <v>GA</v>
          </cell>
          <cell r="E87">
            <v>19270101</v>
          </cell>
          <cell r="F87">
            <v>-0.23</v>
          </cell>
          <cell r="G87">
            <v>38164.400000000001</v>
          </cell>
          <cell r="H87">
            <v>-87</v>
          </cell>
          <cell r="I87">
            <v>-0.22796113655658151</v>
          </cell>
        </row>
        <row r="88">
          <cell r="A88">
            <v>19554</v>
          </cell>
          <cell r="B88" t="str">
            <v>HIGH TRUST BANK</v>
          </cell>
          <cell r="C88" t="str">
            <v>STOCKBRIDGE</v>
          </cell>
          <cell r="D88" t="str">
            <v>GA</v>
          </cell>
          <cell r="E88">
            <v>19660103</v>
          </cell>
          <cell r="F88">
            <v>-2.33</v>
          </cell>
          <cell r="G88">
            <v>144633.60000000001</v>
          </cell>
          <cell r="H88">
            <v>-3377</v>
          </cell>
          <cell r="I88">
            <v>-2.3348654807734857</v>
          </cell>
        </row>
        <row r="89">
          <cell r="A89">
            <v>34110</v>
          </cell>
          <cell r="B89" t="str">
            <v>QUANTUM NATIONAL BANK</v>
          </cell>
          <cell r="C89" t="str">
            <v>SUWANEE</v>
          </cell>
          <cell r="D89" t="str">
            <v>GA</v>
          </cell>
          <cell r="E89">
            <v>19951227</v>
          </cell>
          <cell r="F89">
            <v>-0.95</v>
          </cell>
          <cell r="G89">
            <v>345587.6</v>
          </cell>
          <cell r="H89">
            <v>-3289</v>
          </cell>
          <cell r="I89">
            <v>-0.95171238782873013</v>
          </cell>
        </row>
        <row r="90">
          <cell r="A90">
            <v>20884</v>
          </cell>
          <cell r="B90" t="str">
            <v>BANK OF GUAM</v>
          </cell>
          <cell r="C90" t="str">
            <v>HAGATNA</v>
          </cell>
          <cell r="D90" t="str">
            <v>GU</v>
          </cell>
          <cell r="E90">
            <v>19721211</v>
          </cell>
          <cell r="F90">
            <v>0.71</v>
          </cell>
          <cell r="G90">
            <v>871232.8</v>
          </cell>
          <cell r="H90">
            <v>6210</v>
          </cell>
          <cell r="I90">
            <v>0.71278308162869897</v>
          </cell>
        </row>
        <row r="91">
          <cell r="A91">
            <v>30692</v>
          </cell>
          <cell r="B91" t="str">
            <v>BANKPACIFIC LTD</v>
          </cell>
          <cell r="C91" t="str">
            <v>HAGATNA</v>
          </cell>
          <cell r="D91" t="str">
            <v>GU</v>
          </cell>
          <cell r="E91">
            <v>19530101</v>
          </cell>
          <cell r="F91">
            <v>0.9</v>
          </cell>
          <cell r="G91">
            <v>93189.6</v>
          </cell>
          <cell r="H91">
            <v>842</v>
          </cell>
          <cell r="I91">
            <v>0.90353429996480294</v>
          </cell>
        </row>
        <row r="92">
          <cell r="A92">
            <v>33316</v>
          </cell>
          <cell r="B92" t="str">
            <v>CITIZENS SECURITY BK GQ INC</v>
          </cell>
          <cell r="C92" t="str">
            <v>HAGATNA</v>
          </cell>
          <cell r="D92" t="str">
            <v>GU</v>
          </cell>
          <cell r="E92">
            <v>19910111</v>
          </cell>
          <cell r="F92">
            <v>0.24</v>
          </cell>
          <cell r="G92">
            <v>151331.20000000001</v>
          </cell>
          <cell r="H92">
            <v>367</v>
          </cell>
          <cell r="I92">
            <v>0.24251443192150726</v>
          </cell>
        </row>
        <row r="93">
          <cell r="A93">
            <v>25158</v>
          </cell>
          <cell r="B93" t="str">
            <v>FINANCE FACTORS LTD</v>
          </cell>
          <cell r="C93" t="str">
            <v>HONOLULU</v>
          </cell>
          <cell r="D93" t="str">
            <v>HI</v>
          </cell>
          <cell r="E93">
            <v>19520514</v>
          </cell>
          <cell r="F93">
            <v>0.28999999999999998</v>
          </cell>
          <cell r="G93">
            <v>706564</v>
          </cell>
          <cell r="H93">
            <v>2019</v>
          </cell>
          <cell r="I93">
            <v>0.2857490616561274</v>
          </cell>
        </row>
        <row r="94">
          <cell r="A94">
            <v>18296</v>
          </cell>
          <cell r="B94" t="str">
            <v>HAWAII NATIONAL BANK</v>
          </cell>
          <cell r="C94" t="str">
            <v>HONOLULU</v>
          </cell>
          <cell r="D94" t="str">
            <v>HI</v>
          </cell>
          <cell r="E94">
            <v>19600916</v>
          </cell>
          <cell r="F94">
            <v>0.64</v>
          </cell>
          <cell r="G94">
            <v>489131.8</v>
          </cell>
          <cell r="H94">
            <v>3134</v>
          </cell>
          <cell r="I94">
            <v>0.64072710054835935</v>
          </cell>
        </row>
        <row r="95">
          <cell r="A95">
            <v>58231</v>
          </cell>
          <cell r="B95" t="str">
            <v>OHANA PACIFIC BANK</v>
          </cell>
          <cell r="C95" t="str">
            <v>HONOLULU</v>
          </cell>
          <cell r="D95" t="str">
            <v>HI</v>
          </cell>
          <cell r="E95">
            <v>20060601</v>
          </cell>
          <cell r="F95">
            <v>-2.19</v>
          </cell>
          <cell r="G95">
            <v>64901.599999999999</v>
          </cell>
          <cell r="H95">
            <v>-1421</v>
          </cell>
          <cell r="I95">
            <v>-2.1894683644162858</v>
          </cell>
        </row>
        <row r="96">
          <cell r="A96">
            <v>58137</v>
          </cell>
          <cell r="B96" t="str">
            <v>PACIFIC RIM BANK</v>
          </cell>
          <cell r="C96" t="str">
            <v>HONOLULU</v>
          </cell>
          <cell r="D96" t="str">
            <v>HI</v>
          </cell>
          <cell r="E96">
            <v>20060227</v>
          </cell>
          <cell r="F96">
            <v>-1.48</v>
          </cell>
          <cell r="G96">
            <v>118131.2</v>
          </cell>
          <cell r="H96">
            <v>-1750</v>
          </cell>
          <cell r="I96">
            <v>-1.4814037273810814</v>
          </cell>
        </row>
        <row r="97">
          <cell r="A97">
            <v>30836</v>
          </cell>
          <cell r="B97" t="str">
            <v>TERRITORIAL SAVINGS BANK</v>
          </cell>
          <cell r="C97" t="str">
            <v>HONOLULU</v>
          </cell>
          <cell r="D97" t="str">
            <v>HI</v>
          </cell>
          <cell r="E97">
            <v>19210101</v>
          </cell>
          <cell r="F97">
            <v>0.69</v>
          </cell>
          <cell r="G97">
            <v>1193994.3999999999</v>
          </cell>
          <cell r="H97">
            <v>8297</v>
          </cell>
          <cell r="I97">
            <v>0.69489438141418425</v>
          </cell>
        </row>
        <row r="98">
          <cell r="A98">
            <v>34334</v>
          </cell>
          <cell r="B98" t="str">
            <v>AMERICAN METRO BANK</v>
          </cell>
          <cell r="C98" t="str">
            <v>CHICAGO</v>
          </cell>
          <cell r="D98" t="str">
            <v>IL</v>
          </cell>
          <cell r="E98">
            <v>19970129</v>
          </cell>
          <cell r="F98">
            <v>-1.1000000000000001</v>
          </cell>
          <cell r="G98">
            <v>85821.6</v>
          </cell>
          <cell r="H98">
            <v>-941</v>
          </cell>
          <cell r="I98">
            <v>-1.0964605647063208</v>
          </cell>
        </row>
        <row r="99">
          <cell r="A99">
            <v>34658</v>
          </cell>
          <cell r="B99" t="str">
            <v>CITIZENS B&amp;T CO OF CHICAGO</v>
          </cell>
          <cell r="C99" t="str">
            <v>CHICAGO</v>
          </cell>
          <cell r="D99" t="str">
            <v>IL</v>
          </cell>
          <cell r="E99">
            <v>20000131</v>
          </cell>
          <cell r="F99">
            <v>-1.63</v>
          </cell>
          <cell r="G99">
            <v>74597.2</v>
          </cell>
          <cell r="H99">
            <v>-1216</v>
          </cell>
          <cell r="I99">
            <v>-1.6300879925788099</v>
          </cell>
        </row>
        <row r="100">
          <cell r="A100">
            <v>22476</v>
          </cell>
          <cell r="B100" t="str">
            <v>COVENANT BANK</v>
          </cell>
          <cell r="C100" t="str">
            <v>CHICAGO</v>
          </cell>
          <cell r="D100" t="str">
            <v>IL</v>
          </cell>
          <cell r="E100">
            <v>19770620</v>
          </cell>
          <cell r="F100">
            <v>-2.92</v>
          </cell>
          <cell r="G100">
            <v>39539.800000000003</v>
          </cell>
          <cell r="H100">
            <v>-1154</v>
          </cell>
          <cell r="I100">
            <v>-2.9185782426820568</v>
          </cell>
        </row>
        <row r="101">
          <cell r="A101">
            <v>27447</v>
          </cell>
          <cell r="B101" t="str">
            <v>FOSTER BANK</v>
          </cell>
          <cell r="C101" t="str">
            <v>CHICAGO</v>
          </cell>
          <cell r="D101" t="str">
            <v>IL</v>
          </cell>
          <cell r="E101">
            <v>19890208</v>
          </cell>
          <cell r="F101">
            <v>1.08</v>
          </cell>
          <cell r="G101">
            <v>548658.4</v>
          </cell>
          <cell r="H101">
            <v>5916</v>
          </cell>
          <cell r="I101">
            <v>1.07826654982408</v>
          </cell>
        </row>
        <row r="102">
          <cell r="A102">
            <v>20290</v>
          </cell>
          <cell r="B102" t="str">
            <v>HIGHLAND COMMUNITY BANK</v>
          </cell>
          <cell r="C102" t="str">
            <v>CHICAGO</v>
          </cell>
          <cell r="D102" t="str">
            <v>IL</v>
          </cell>
          <cell r="E102">
            <v>19701109</v>
          </cell>
          <cell r="F102">
            <v>0.56999999999999995</v>
          </cell>
          <cell r="G102">
            <v>107967.8</v>
          </cell>
          <cell r="H102">
            <v>620</v>
          </cell>
          <cell r="I102">
            <v>0.5742452842421536</v>
          </cell>
        </row>
        <row r="103">
          <cell r="A103">
            <v>29399</v>
          </cell>
          <cell r="B103" t="str">
            <v>ILLINOIS-SERVICE FS&amp;LA</v>
          </cell>
          <cell r="C103" t="str">
            <v>CHICAGO</v>
          </cell>
          <cell r="D103" t="str">
            <v>IL</v>
          </cell>
          <cell r="E103">
            <v>19340101</v>
          </cell>
          <cell r="F103">
            <v>0.04</v>
          </cell>
          <cell r="G103">
            <v>129036.6</v>
          </cell>
          <cell r="H103">
            <v>56</v>
          </cell>
          <cell r="I103">
            <v>4.3398539639141143E-2</v>
          </cell>
        </row>
        <row r="104">
          <cell r="A104">
            <v>33708</v>
          </cell>
          <cell r="B104" t="str">
            <v>INTERNATIONAL BK OF CHICAGO</v>
          </cell>
          <cell r="C104" t="str">
            <v>CHICAGO</v>
          </cell>
          <cell r="D104" t="str">
            <v>IL</v>
          </cell>
          <cell r="E104">
            <v>19921026</v>
          </cell>
          <cell r="F104">
            <v>0.63</v>
          </cell>
          <cell r="G104">
            <v>172022.8</v>
          </cell>
          <cell r="H104">
            <v>1078</v>
          </cell>
          <cell r="I104">
            <v>0.62666111701472127</v>
          </cell>
        </row>
        <row r="105">
          <cell r="A105">
            <v>916</v>
          </cell>
          <cell r="B105" t="str">
            <v>NATIONAL REPUBLIC BK CHICAGO</v>
          </cell>
          <cell r="C105" t="str">
            <v>CHICAGO</v>
          </cell>
          <cell r="D105" t="str">
            <v>IL</v>
          </cell>
          <cell r="E105">
            <v>18970201</v>
          </cell>
          <cell r="F105">
            <v>1.95</v>
          </cell>
          <cell r="G105">
            <v>929820.8</v>
          </cell>
          <cell r="H105">
            <v>18140</v>
          </cell>
          <cell r="I105">
            <v>1.9509135523748233</v>
          </cell>
        </row>
        <row r="106">
          <cell r="A106">
            <v>34089</v>
          </cell>
          <cell r="B106" t="str">
            <v>PACIFIC GLOBAL BANK</v>
          </cell>
          <cell r="C106" t="str">
            <v>CHICAGO</v>
          </cell>
          <cell r="D106" t="str">
            <v>IL</v>
          </cell>
          <cell r="E106">
            <v>19951109</v>
          </cell>
          <cell r="F106">
            <v>0.84</v>
          </cell>
          <cell r="G106">
            <v>161226.20000000001</v>
          </cell>
          <cell r="H106">
            <v>1360</v>
          </cell>
          <cell r="I106">
            <v>0.84353535591609796</v>
          </cell>
        </row>
        <row r="107">
          <cell r="A107">
            <v>19328</v>
          </cell>
          <cell r="B107" t="str">
            <v>SEAWAY BANK&amp;TRUST CO</v>
          </cell>
          <cell r="C107" t="str">
            <v>CHICAGO</v>
          </cell>
          <cell r="D107" t="str">
            <v>IL</v>
          </cell>
          <cell r="E107">
            <v>19650102</v>
          </cell>
          <cell r="F107">
            <v>0.94</v>
          </cell>
          <cell r="G107">
            <v>348774</v>
          </cell>
          <cell r="H107">
            <v>3286</v>
          </cell>
          <cell r="I107">
            <v>0.94215738558493467</v>
          </cell>
        </row>
        <row r="108">
          <cell r="A108">
            <v>57759</v>
          </cell>
          <cell r="B108" t="str">
            <v>ALL AMERICAN BANK</v>
          </cell>
          <cell r="C108" t="str">
            <v>DES PLAINES</v>
          </cell>
          <cell r="D108" t="str">
            <v>IL</v>
          </cell>
          <cell r="E108">
            <v>20050815</v>
          </cell>
          <cell r="F108">
            <v>-9.07</v>
          </cell>
          <cell r="G108">
            <v>24557</v>
          </cell>
          <cell r="H108">
            <v>-2227</v>
          </cell>
          <cell r="I108">
            <v>-9.0686973164474498</v>
          </cell>
        </row>
        <row r="109">
          <cell r="A109">
            <v>58348</v>
          </cell>
          <cell r="B109" t="str">
            <v>MILLENNIUM BANK</v>
          </cell>
          <cell r="C109" t="str">
            <v>DES PLAINES</v>
          </cell>
          <cell r="D109" t="str">
            <v>IL</v>
          </cell>
          <cell r="E109">
            <v>20070702</v>
          </cell>
          <cell r="F109">
            <v>-1.79</v>
          </cell>
          <cell r="G109">
            <v>31543</v>
          </cell>
          <cell r="H109">
            <v>-564</v>
          </cell>
          <cell r="I109">
            <v>-1.7880353802745459</v>
          </cell>
        </row>
        <row r="110">
          <cell r="A110">
            <v>35419</v>
          </cell>
          <cell r="B110" t="str">
            <v>PREMIER BANK</v>
          </cell>
          <cell r="C110" t="str">
            <v>WILMETTE</v>
          </cell>
          <cell r="D110" t="str">
            <v>IL</v>
          </cell>
          <cell r="E110">
            <v>20000214</v>
          </cell>
          <cell r="F110">
            <v>0.57999999999999996</v>
          </cell>
          <cell r="G110">
            <v>316541</v>
          </cell>
          <cell r="H110">
            <v>1828</v>
          </cell>
          <cell r="I110">
            <v>0.57749233116721066</v>
          </cell>
        </row>
        <row r="111">
          <cell r="A111">
            <v>4624</v>
          </cell>
          <cell r="B111" t="str">
            <v>AMERICAN BK BAXTER SPRINGS</v>
          </cell>
          <cell r="C111" t="str">
            <v>BAXTER SPRINGS</v>
          </cell>
          <cell r="D111" t="str">
            <v>KS</v>
          </cell>
          <cell r="E111">
            <v>19170101</v>
          </cell>
          <cell r="F111">
            <v>-0.45</v>
          </cell>
          <cell r="G111">
            <v>118433.2</v>
          </cell>
          <cell r="H111">
            <v>-533</v>
          </cell>
          <cell r="I111">
            <v>-0.45004272450630395</v>
          </cell>
        </row>
        <row r="112">
          <cell r="A112">
            <v>13959</v>
          </cell>
          <cell r="B112" t="str">
            <v>CITIZENS BANK OF WEIR KANSAS</v>
          </cell>
          <cell r="C112" t="str">
            <v>WEIR</v>
          </cell>
          <cell r="D112" t="str">
            <v>KS</v>
          </cell>
          <cell r="E112">
            <v>18920101</v>
          </cell>
          <cell r="F112">
            <v>-0.01</v>
          </cell>
          <cell r="G112">
            <v>8255.7999999999993</v>
          </cell>
          <cell r="H112">
            <v>-1</v>
          </cell>
          <cell r="I112">
            <v>-1.2112696528501176E-2</v>
          </cell>
        </row>
        <row r="113">
          <cell r="A113">
            <v>34308</v>
          </cell>
          <cell r="B113" t="str">
            <v>LOUISVILLE CMTY DEVELOPMENT</v>
          </cell>
          <cell r="C113" t="str">
            <v>LOUISVILLE</v>
          </cell>
          <cell r="D113" t="str">
            <v>KY</v>
          </cell>
          <cell r="E113">
            <v>19970106</v>
          </cell>
          <cell r="F113">
            <v>-1.1499999999999999</v>
          </cell>
          <cell r="G113">
            <v>32137.599999999999</v>
          </cell>
          <cell r="H113">
            <v>-370</v>
          </cell>
          <cell r="I113">
            <v>-1.1512994125261375</v>
          </cell>
        </row>
        <row r="114">
          <cell r="A114">
            <v>33933</v>
          </cell>
          <cell r="B114" t="str">
            <v>DRYADES SAVINGS BANK FSB</v>
          </cell>
          <cell r="C114" t="str">
            <v>NEW ORLEANS</v>
          </cell>
          <cell r="D114" t="str">
            <v>LA</v>
          </cell>
          <cell r="E114">
            <v>19940909</v>
          </cell>
          <cell r="F114">
            <v>-1.04</v>
          </cell>
          <cell r="G114">
            <v>75410.600000000006</v>
          </cell>
          <cell r="H114">
            <v>-782</v>
          </cell>
          <cell r="I114">
            <v>-1.0369894948455523</v>
          </cell>
        </row>
        <row r="115">
          <cell r="A115">
            <v>20856</v>
          </cell>
          <cell r="B115" t="str">
            <v>LIBERTY BANK&amp;TRUST CO</v>
          </cell>
          <cell r="C115" t="str">
            <v>NEW ORLEANS</v>
          </cell>
          <cell r="D115" t="str">
            <v>LA</v>
          </cell>
          <cell r="E115">
            <v>19721116</v>
          </cell>
          <cell r="F115">
            <v>1.19</v>
          </cell>
          <cell r="G115">
            <v>360520</v>
          </cell>
          <cell r="H115">
            <v>4286</v>
          </cell>
          <cell r="I115">
            <v>1.1888383446133364</v>
          </cell>
        </row>
        <row r="116">
          <cell r="A116">
            <v>23966</v>
          </cell>
          <cell r="B116" t="str">
            <v>ONEUNITED BANK</v>
          </cell>
          <cell r="C116" t="str">
            <v>BOSTON</v>
          </cell>
          <cell r="D116" t="str">
            <v>MA</v>
          </cell>
          <cell r="E116">
            <v>19820802</v>
          </cell>
          <cell r="F116">
            <v>-4.41</v>
          </cell>
          <cell r="G116">
            <v>675564.4</v>
          </cell>
          <cell r="H116">
            <v>-29813</v>
          </cell>
          <cell r="I116">
            <v>-4.4130507765062807</v>
          </cell>
        </row>
        <row r="117">
          <cell r="A117">
            <v>31372</v>
          </cell>
          <cell r="B117" t="str">
            <v>ADVANCE BANK</v>
          </cell>
          <cell r="C117" t="str">
            <v>BALTIMORE</v>
          </cell>
          <cell r="D117" t="str">
            <v>MD</v>
          </cell>
          <cell r="E117">
            <v>19570101</v>
          </cell>
          <cell r="F117">
            <v>0.01</v>
          </cell>
          <cell r="G117">
            <v>73436</v>
          </cell>
          <cell r="H117">
            <v>9</v>
          </cell>
          <cell r="I117">
            <v>1.2255569475461628E-2</v>
          </cell>
        </row>
        <row r="118">
          <cell r="A118">
            <v>24015</v>
          </cell>
          <cell r="B118" t="str">
            <v>HARBOR BANK OF MARYLAND</v>
          </cell>
          <cell r="C118" t="str">
            <v>BALTIMORE</v>
          </cell>
          <cell r="D118" t="str">
            <v>MD</v>
          </cell>
          <cell r="E118">
            <v>19820913</v>
          </cell>
          <cell r="F118">
            <v>-0.02</v>
          </cell>
          <cell r="G118">
            <v>285367.40000000002</v>
          </cell>
          <cell r="H118">
            <v>-51</v>
          </cell>
          <cell r="I118">
            <v>-1.7871698028576494E-2</v>
          </cell>
        </row>
        <row r="119">
          <cell r="A119">
            <v>32456</v>
          </cell>
          <cell r="B119" t="str">
            <v>IDEAL FEDERAL SAVINGS BANK</v>
          </cell>
          <cell r="C119" t="str">
            <v>BALTIMORE</v>
          </cell>
          <cell r="D119" t="str">
            <v>MD</v>
          </cell>
          <cell r="E119">
            <v>19200404</v>
          </cell>
          <cell r="F119">
            <v>-2.11</v>
          </cell>
          <cell r="G119">
            <v>7435.6</v>
          </cell>
          <cell r="H119">
            <v>-157</v>
          </cell>
          <cell r="I119">
            <v>-2.1114637688955833</v>
          </cell>
        </row>
        <row r="120">
          <cell r="A120">
            <v>20179</v>
          </cell>
          <cell r="B120" t="str">
            <v>FIRST INDEPENDENCE BANK</v>
          </cell>
          <cell r="C120" t="str">
            <v>DETROIT</v>
          </cell>
          <cell r="D120" t="str">
            <v>MI</v>
          </cell>
          <cell r="E120">
            <v>19700514</v>
          </cell>
          <cell r="F120">
            <v>-0.47</v>
          </cell>
          <cell r="G120">
            <v>191379.6</v>
          </cell>
          <cell r="H120">
            <v>-902</v>
          </cell>
          <cell r="I120">
            <v>-0.47131460197429614</v>
          </cell>
        </row>
        <row r="121">
          <cell r="A121">
            <v>58340</v>
          </cell>
          <cell r="B121" t="str">
            <v>LOTUS BANK</v>
          </cell>
          <cell r="C121" t="str">
            <v>NOVI</v>
          </cell>
          <cell r="D121" t="str">
            <v>MI</v>
          </cell>
          <cell r="E121">
            <v>20070228</v>
          </cell>
          <cell r="F121">
            <v>-5.8</v>
          </cell>
          <cell r="G121">
            <v>23978.400000000001</v>
          </cell>
          <cell r="H121">
            <v>-1390</v>
          </cell>
          <cell r="I121">
            <v>-5.7968838621425949</v>
          </cell>
        </row>
        <row r="122">
          <cell r="A122">
            <v>1417</v>
          </cell>
          <cell r="B122" t="str">
            <v>WOODLANDS NATIONAL BANK</v>
          </cell>
          <cell r="C122" t="str">
            <v>HINCKLEY</v>
          </cell>
          <cell r="D122" t="str">
            <v>MN</v>
          </cell>
          <cell r="E122">
            <v>19081001</v>
          </cell>
          <cell r="F122">
            <v>0.82</v>
          </cell>
          <cell r="G122">
            <v>117852.4</v>
          </cell>
          <cell r="H122">
            <v>962</v>
          </cell>
          <cell r="I122">
            <v>0.81627527313826465</v>
          </cell>
        </row>
        <row r="123">
          <cell r="A123">
            <v>34146</v>
          </cell>
          <cell r="B123" t="str">
            <v>PEOPLES BANK OF SENECA</v>
          </cell>
          <cell r="C123" t="str">
            <v>SENECA</v>
          </cell>
          <cell r="D123" t="str">
            <v>MO</v>
          </cell>
          <cell r="E123">
            <v>19960315</v>
          </cell>
          <cell r="F123">
            <v>1.32</v>
          </cell>
          <cell r="G123">
            <v>71447.8</v>
          </cell>
          <cell r="H123">
            <v>941</v>
          </cell>
          <cell r="I123">
            <v>1.3170454513644927</v>
          </cell>
        </row>
        <row r="124">
          <cell r="A124">
            <v>58282</v>
          </cell>
          <cell r="B124" t="str">
            <v>EAGLE BANK</v>
          </cell>
          <cell r="C124" t="str">
            <v>POLSON</v>
          </cell>
          <cell r="D124" t="str">
            <v>MT</v>
          </cell>
          <cell r="E124">
            <v>20060725</v>
          </cell>
          <cell r="F124">
            <v>-0.81</v>
          </cell>
          <cell r="G124">
            <v>16472.400000000001</v>
          </cell>
          <cell r="H124">
            <v>-133</v>
          </cell>
          <cell r="I124">
            <v>-0.80741118476967533</v>
          </cell>
        </row>
        <row r="125">
          <cell r="A125">
            <v>12266</v>
          </cell>
          <cell r="B125" t="str">
            <v>MECHANICS&amp;FARMERS BANK</v>
          </cell>
          <cell r="C125" t="str">
            <v>DURHAM</v>
          </cell>
          <cell r="D125" t="str">
            <v>NC</v>
          </cell>
          <cell r="E125">
            <v>19080301</v>
          </cell>
          <cell r="F125">
            <v>0.59</v>
          </cell>
          <cell r="G125">
            <v>263337.59999999998</v>
          </cell>
          <cell r="H125">
            <v>1555</v>
          </cell>
          <cell r="I125">
            <v>0.59049676157145814</v>
          </cell>
        </row>
        <row r="126">
          <cell r="A126">
            <v>20568</v>
          </cell>
          <cell r="B126" t="str">
            <v>LUMBEE GUARANTY BANK</v>
          </cell>
          <cell r="C126" t="str">
            <v>PEMBROKE</v>
          </cell>
          <cell r="D126" t="str">
            <v>NC</v>
          </cell>
          <cell r="E126">
            <v>19711222</v>
          </cell>
          <cell r="F126">
            <v>0.95</v>
          </cell>
          <cell r="G126">
            <v>226076</v>
          </cell>
          <cell r="H126">
            <v>2142</v>
          </cell>
          <cell r="I126">
            <v>0.94746899272810914</v>
          </cell>
        </row>
        <row r="127">
          <cell r="A127">
            <v>58586</v>
          </cell>
          <cell r="B127" t="str">
            <v>TURTLE MOUNTAIN STATE BANK</v>
          </cell>
          <cell r="C127" t="str">
            <v>BELCOURT</v>
          </cell>
          <cell r="D127" t="str">
            <v>ND</v>
          </cell>
          <cell r="E127">
            <v>20071203</v>
          </cell>
          <cell r="F127">
            <v>-8.0299999999999994</v>
          </cell>
          <cell r="G127">
            <v>5891.8</v>
          </cell>
          <cell r="H127">
            <v>-473</v>
          </cell>
          <cell r="I127">
            <v>-8.0281068603822252</v>
          </cell>
        </row>
        <row r="128">
          <cell r="A128">
            <v>26790</v>
          </cell>
          <cell r="B128" t="str">
            <v>BNB BANK NATIONAL ASSN</v>
          </cell>
          <cell r="C128" t="str">
            <v>FORT LEE</v>
          </cell>
          <cell r="D128" t="str">
            <v>NJ</v>
          </cell>
          <cell r="E128">
            <v>19860916</v>
          </cell>
          <cell r="F128">
            <v>0.05</v>
          </cell>
          <cell r="G128">
            <v>285538.2</v>
          </cell>
          <cell r="H128">
            <v>138</v>
          </cell>
          <cell r="I128">
            <v>4.8329785646894177E-2</v>
          </cell>
        </row>
        <row r="129">
          <cell r="A129">
            <v>57983</v>
          </cell>
          <cell r="B129" t="str">
            <v>INDUS AMERICAN BANK</v>
          </cell>
          <cell r="C129" t="str">
            <v>ISELIN</v>
          </cell>
          <cell r="D129" t="str">
            <v>NJ</v>
          </cell>
          <cell r="E129">
            <v>20051212</v>
          </cell>
          <cell r="F129">
            <v>-2.4300000000000002</v>
          </cell>
          <cell r="G129">
            <v>115269.2</v>
          </cell>
          <cell r="H129">
            <v>-2799</v>
          </cell>
          <cell r="I129">
            <v>-2.4282288764041047</v>
          </cell>
        </row>
        <row r="130">
          <cell r="A130">
            <v>21111</v>
          </cell>
          <cell r="B130" t="str">
            <v>CITY NB OF NEW JERSEY</v>
          </cell>
          <cell r="C130" t="str">
            <v>NEWARK</v>
          </cell>
          <cell r="D130" t="str">
            <v>NJ</v>
          </cell>
          <cell r="E130">
            <v>19730611</v>
          </cell>
          <cell r="F130">
            <v>0.21</v>
          </cell>
          <cell r="G130">
            <v>464133.4</v>
          </cell>
          <cell r="H130">
            <v>990</v>
          </cell>
          <cell r="I130">
            <v>0.21330074500132937</v>
          </cell>
        </row>
        <row r="131">
          <cell r="A131">
            <v>58525</v>
          </cell>
          <cell r="B131" t="str">
            <v>BANKASIANA</v>
          </cell>
          <cell r="C131" t="str">
            <v>PALISADES PARK</v>
          </cell>
          <cell r="D131" t="str">
            <v>NJ</v>
          </cell>
          <cell r="E131">
            <v>20071031</v>
          </cell>
          <cell r="F131">
            <v>-4.91</v>
          </cell>
          <cell r="G131">
            <v>53847.8</v>
          </cell>
          <cell r="H131">
            <v>-2644</v>
          </cell>
          <cell r="I131">
            <v>-4.9101356044258075</v>
          </cell>
        </row>
        <row r="132">
          <cell r="A132">
            <v>33616</v>
          </cell>
          <cell r="B132" t="str">
            <v>MY BANK</v>
          </cell>
          <cell r="C132" t="str">
            <v>BELEN</v>
          </cell>
          <cell r="D132" t="str">
            <v>NM</v>
          </cell>
          <cell r="E132">
            <v>19920701</v>
          </cell>
          <cell r="F132">
            <v>0.79</v>
          </cell>
          <cell r="G132">
            <v>145277</v>
          </cell>
          <cell r="H132">
            <v>1145</v>
          </cell>
          <cell r="I132">
            <v>0.78814953502619134</v>
          </cell>
        </row>
        <row r="133">
          <cell r="A133">
            <v>19904</v>
          </cell>
          <cell r="B133" t="str">
            <v>CENTINEL BANK OF TAOS</v>
          </cell>
          <cell r="C133" t="str">
            <v>TAOS</v>
          </cell>
          <cell r="D133" t="str">
            <v>NM</v>
          </cell>
          <cell r="E133">
            <v>19690301</v>
          </cell>
          <cell r="F133">
            <v>1.9</v>
          </cell>
          <cell r="G133">
            <v>145401</v>
          </cell>
          <cell r="H133">
            <v>2768</v>
          </cell>
          <cell r="I133">
            <v>1.9037007998569471</v>
          </cell>
        </row>
        <row r="134">
          <cell r="A134">
            <v>58499</v>
          </cell>
          <cell r="B134" t="str">
            <v>FIRST ASIAN BANK</v>
          </cell>
          <cell r="C134" t="str">
            <v>LAS VEGAS</v>
          </cell>
          <cell r="D134" t="str">
            <v>NV</v>
          </cell>
          <cell r="E134">
            <v>20070606</v>
          </cell>
          <cell r="F134">
            <v>-6.6</v>
          </cell>
          <cell r="G134">
            <v>34754.800000000003</v>
          </cell>
          <cell r="H134">
            <v>-2293</v>
          </cell>
          <cell r="I134">
            <v>-6.597649821031915</v>
          </cell>
        </row>
        <row r="135">
          <cell r="A135">
            <v>58418</v>
          </cell>
          <cell r="B135" t="str">
            <v>NEVADA NATIONAL BANK</v>
          </cell>
          <cell r="C135" t="str">
            <v>LAS VEGAS</v>
          </cell>
          <cell r="D135" t="str">
            <v>NV</v>
          </cell>
          <cell r="E135">
            <v>20070626</v>
          </cell>
          <cell r="F135">
            <v>-2.99</v>
          </cell>
          <cell r="G135">
            <v>35697.800000000003</v>
          </cell>
          <cell r="H135">
            <v>-1067</v>
          </cell>
          <cell r="I135">
            <v>-2.9889797130355369</v>
          </cell>
        </row>
        <row r="136">
          <cell r="A136">
            <v>31189</v>
          </cell>
          <cell r="B136" t="str">
            <v>PONCE DE LEON FEDERAL BANK</v>
          </cell>
          <cell r="C136" t="str">
            <v>BRONX</v>
          </cell>
          <cell r="D136" t="str">
            <v>NY</v>
          </cell>
          <cell r="E136">
            <v>19600630</v>
          </cell>
          <cell r="F136">
            <v>0.77</v>
          </cell>
          <cell r="G136">
            <v>652101.6</v>
          </cell>
          <cell r="H136">
            <v>5007</v>
          </cell>
          <cell r="I136">
            <v>0.76782513645112971</v>
          </cell>
        </row>
        <row r="137">
          <cell r="A137">
            <v>35186</v>
          </cell>
          <cell r="B137" t="str">
            <v>FIRST AMERICAN INTL BANK</v>
          </cell>
          <cell r="C137" t="str">
            <v>BROOKLYN</v>
          </cell>
          <cell r="D137" t="str">
            <v>NY</v>
          </cell>
          <cell r="E137">
            <v>19991115</v>
          </cell>
          <cell r="F137">
            <v>0.25</v>
          </cell>
          <cell r="G137">
            <v>566527</v>
          </cell>
          <cell r="H137">
            <v>1399</v>
          </cell>
          <cell r="I137">
            <v>0.24694321718117582</v>
          </cell>
        </row>
        <row r="138">
          <cell r="A138">
            <v>27267</v>
          </cell>
          <cell r="B138" t="str">
            <v>AMERASIA BANK</v>
          </cell>
          <cell r="C138" t="str">
            <v>FLUSHING</v>
          </cell>
          <cell r="D138" t="str">
            <v>NY</v>
          </cell>
          <cell r="E138">
            <v>19880620</v>
          </cell>
          <cell r="F138">
            <v>0.61</v>
          </cell>
          <cell r="G138">
            <v>187572.6</v>
          </cell>
          <cell r="H138">
            <v>1145</v>
          </cell>
          <cell r="I138">
            <v>0.6104303080513892</v>
          </cell>
        </row>
        <row r="139">
          <cell r="A139">
            <v>25745</v>
          </cell>
          <cell r="B139" t="str">
            <v>ASIA BANK NATIONAL ASSN</v>
          </cell>
          <cell r="C139" t="str">
            <v>FLUSHING</v>
          </cell>
          <cell r="D139" t="str">
            <v>NY</v>
          </cell>
          <cell r="E139">
            <v>19841109</v>
          </cell>
          <cell r="F139">
            <v>0.83</v>
          </cell>
          <cell r="G139">
            <v>424616.8</v>
          </cell>
          <cell r="H139">
            <v>3504</v>
          </cell>
          <cell r="I139">
            <v>0.82521464058887917</v>
          </cell>
        </row>
        <row r="140">
          <cell r="A140">
            <v>58203</v>
          </cell>
          <cell r="B140" t="str">
            <v>NEWBANK</v>
          </cell>
          <cell r="C140" t="str">
            <v>FLUSHING</v>
          </cell>
          <cell r="D140" t="str">
            <v>NY</v>
          </cell>
          <cell r="E140">
            <v>20060929</v>
          </cell>
          <cell r="F140">
            <v>1</v>
          </cell>
          <cell r="G140">
            <v>71162.399999999994</v>
          </cell>
          <cell r="H140">
            <v>711</v>
          </cell>
          <cell r="I140">
            <v>0.99912313244072715</v>
          </cell>
        </row>
        <row r="141">
          <cell r="A141">
            <v>57987</v>
          </cell>
          <cell r="B141" t="str">
            <v>UNITED INTERNATIONAL BANK</v>
          </cell>
          <cell r="C141" t="str">
            <v>FLUSHING</v>
          </cell>
          <cell r="D141" t="str">
            <v>NY</v>
          </cell>
          <cell r="E141">
            <v>20060228</v>
          </cell>
          <cell r="F141">
            <v>-0.54</v>
          </cell>
          <cell r="G141">
            <v>174903</v>
          </cell>
          <cell r="H141">
            <v>-941</v>
          </cell>
          <cell r="I141">
            <v>-0.53801249835623177</v>
          </cell>
        </row>
        <row r="142">
          <cell r="A142">
            <v>32257</v>
          </cell>
          <cell r="B142" t="str">
            <v>ABACUS FEDERAL SAVINGS BANK</v>
          </cell>
          <cell r="C142" t="str">
            <v>NEW YORK</v>
          </cell>
          <cell r="D142" t="str">
            <v>NY</v>
          </cell>
          <cell r="E142">
            <v>19841129</v>
          </cell>
          <cell r="F142">
            <v>0.08</v>
          </cell>
          <cell r="G142">
            <v>234356.4</v>
          </cell>
          <cell r="H142">
            <v>182</v>
          </cell>
          <cell r="I142">
            <v>7.765949639096692E-2</v>
          </cell>
        </row>
        <row r="143">
          <cell r="A143">
            <v>34967</v>
          </cell>
          <cell r="B143" t="str">
            <v>BANCO POPULAR NORTH AMERICA</v>
          </cell>
          <cell r="C143" t="str">
            <v>NEW YORK</v>
          </cell>
          <cell r="D143" t="str">
            <v>NY</v>
          </cell>
          <cell r="E143">
            <v>19990102</v>
          </cell>
          <cell r="F143">
            <v>-4.3</v>
          </cell>
          <cell r="G143">
            <v>12842091.799999999</v>
          </cell>
          <cell r="H143">
            <v>-552244</v>
          </cell>
          <cell r="I143">
            <v>-4.3002651639665119</v>
          </cell>
        </row>
        <row r="144">
          <cell r="A144">
            <v>30394</v>
          </cell>
          <cell r="B144" t="str">
            <v>CARVER FEDERAL SAVINGS BANK</v>
          </cell>
          <cell r="C144" t="str">
            <v>NEW YORK</v>
          </cell>
          <cell r="D144" t="str">
            <v>NY</v>
          </cell>
          <cell r="E144">
            <v>19480101</v>
          </cell>
          <cell r="F144">
            <v>-0.35</v>
          </cell>
          <cell r="G144">
            <v>795263</v>
          </cell>
          <cell r="H144">
            <v>-2785</v>
          </cell>
          <cell r="I144">
            <v>-0.35019861354042625</v>
          </cell>
        </row>
        <row r="145">
          <cell r="A145">
            <v>32209</v>
          </cell>
          <cell r="B145" t="str">
            <v>CHINATOWN FSB</v>
          </cell>
          <cell r="C145" t="str">
            <v>NEW YORK</v>
          </cell>
          <cell r="D145" t="str">
            <v>NY</v>
          </cell>
          <cell r="E145">
            <v>19840427</v>
          </cell>
          <cell r="F145">
            <v>1.1499999999999999</v>
          </cell>
          <cell r="G145">
            <v>168293.6</v>
          </cell>
          <cell r="H145">
            <v>1934</v>
          </cell>
          <cell r="I145">
            <v>1.1491821435871594</v>
          </cell>
        </row>
        <row r="146">
          <cell r="A146">
            <v>25749</v>
          </cell>
          <cell r="B146" t="str">
            <v>EASTBANK NATIONAL ASSN</v>
          </cell>
          <cell r="C146" t="str">
            <v>NEW YORK</v>
          </cell>
          <cell r="D146" t="str">
            <v>NY</v>
          </cell>
          <cell r="E146">
            <v>19841126</v>
          </cell>
          <cell r="F146">
            <v>0.28000000000000003</v>
          </cell>
          <cell r="G146">
            <v>179574.39999999999</v>
          </cell>
          <cell r="H146">
            <v>495</v>
          </cell>
          <cell r="I146">
            <v>0.2756517632802894</v>
          </cell>
        </row>
        <row r="147">
          <cell r="A147">
            <v>58263</v>
          </cell>
          <cell r="B147" t="str">
            <v>GLOBAL BANK</v>
          </cell>
          <cell r="C147" t="str">
            <v>NEW YORK</v>
          </cell>
          <cell r="D147" t="str">
            <v>NY</v>
          </cell>
          <cell r="E147">
            <v>20070312</v>
          </cell>
          <cell r="F147">
            <v>-3.53</v>
          </cell>
          <cell r="G147">
            <v>64737.599999999999</v>
          </cell>
          <cell r="H147">
            <v>-2284</v>
          </cell>
          <cell r="I147">
            <v>-3.5280887768468405</v>
          </cell>
        </row>
        <row r="148">
          <cell r="A148">
            <v>23373</v>
          </cell>
          <cell r="B148" t="str">
            <v>UNITED ORIENT BANK</v>
          </cell>
          <cell r="C148" t="str">
            <v>NEW YORK</v>
          </cell>
          <cell r="D148" t="str">
            <v>NY</v>
          </cell>
          <cell r="E148">
            <v>19810409</v>
          </cell>
          <cell r="F148">
            <v>0.1</v>
          </cell>
          <cell r="G148">
            <v>98902.2</v>
          </cell>
          <cell r="H148">
            <v>98</v>
          </cell>
          <cell r="I148">
            <v>9.9087785711541296E-2</v>
          </cell>
        </row>
        <row r="149">
          <cell r="A149">
            <v>4051</v>
          </cell>
          <cell r="B149" t="str">
            <v>ALLNATIONS BANK</v>
          </cell>
          <cell r="C149" t="str">
            <v>CALUMET</v>
          </cell>
          <cell r="D149" t="str">
            <v>OK</v>
          </cell>
          <cell r="E149">
            <v>19010101</v>
          </cell>
          <cell r="F149">
            <v>0.14000000000000001</v>
          </cell>
          <cell r="G149">
            <v>19593.400000000001</v>
          </cell>
          <cell r="H149">
            <v>27</v>
          </cell>
          <cell r="I149">
            <v>0.13780150458827972</v>
          </cell>
        </row>
        <row r="150">
          <cell r="A150">
            <v>12761</v>
          </cell>
          <cell r="B150" t="str">
            <v>FARMERS&amp;MERCHANTS BANK</v>
          </cell>
          <cell r="C150" t="str">
            <v>CRESCENT</v>
          </cell>
          <cell r="D150" t="str">
            <v>OK</v>
          </cell>
          <cell r="E150">
            <v>19020101</v>
          </cell>
          <cell r="F150">
            <v>1.04</v>
          </cell>
          <cell r="G150">
            <v>127006.2</v>
          </cell>
          <cell r="H150">
            <v>1322</v>
          </cell>
          <cell r="I150">
            <v>1.0408940665888753</v>
          </cell>
        </row>
        <row r="151">
          <cell r="A151">
            <v>21090</v>
          </cell>
          <cell r="B151" t="str">
            <v>FORT GIBSON STATE BANK</v>
          </cell>
          <cell r="C151" t="str">
            <v>FORT GIBSON</v>
          </cell>
          <cell r="D151" t="str">
            <v>OK</v>
          </cell>
          <cell r="E151">
            <v>19730521</v>
          </cell>
          <cell r="F151">
            <v>0.65</v>
          </cell>
          <cell r="G151">
            <v>58891</v>
          </cell>
          <cell r="H151">
            <v>381</v>
          </cell>
          <cell r="I151">
            <v>0.6469579392436875</v>
          </cell>
        </row>
        <row r="152">
          <cell r="A152">
            <v>57915</v>
          </cell>
          <cell r="B152" t="str">
            <v>BANK OF GROVE</v>
          </cell>
          <cell r="C152" t="str">
            <v>GROVE</v>
          </cell>
          <cell r="D152" t="str">
            <v>OK</v>
          </cell>
          <cell r="E152">
            <v>20050609</v>
          </cell>
          <cell r="F152">
            <v>0.49</v>
          </cell>
          <cell r="G152">
            <v>44282</v>
          </cell>
          <cell r="H152">
            <v>217</v>
          </cell>
          <cell r="I152">
            <v>0.49004110022130887</v>
          </cell>
        </row>
        <row r="153">
          <cell r="A153">
            <v>2327</v>
          </cell>
          <cell r="B153" t="str">
            <v>BANK OF CHEROKEE COUNTY</v>
          </cell>
          <cell r="C153" t="str">
            <v>HULBERT</v>
          </cell>
          <cell r="D153" t="str">
            <v>OK</v>
          </cell>
          <cell r="E153">
            <v>19081201</v>
          </cell>
          <cell r="F153">
            <v>0.59</v>
          </cell>
          <cell r="G153">
            <v>95131.6</v>
          </cell>
          <cell r="H153">
            <v>562</v>
          </cell>
          <cell r="I153">
            <v>0.59076058849004953</v>
          </cell>
        </row>
        <row r="154">
          <cell r="A154">
            <v>11521</v>
          </cell>
          <cell r="B154" t="str">
            <v>BANK 2</v>
          </cell>
          <cell r="C154" t="str">
            <v>OKLAHOMA CITY</v>
          </cell>
          <cell r="D154" t="str">
            <v>OK</v>
          </cell>
          <cell r="E154">
            <v>19030101</v>
          </cell>
          <cell r="F154">
            <v>-0.78</v>
          </cell>
          <cell r="G154">
            <v>84447</v>
          </cell>
          <cell r="H154">
            <v>-655</v>
          </cell>
          <cell r="I154">
            <v>-0.77563442158987295</v>
          </cell>
        </row>
        <row r="155">
          <cell r="A155">
            <v>4180</v>
          </cell>
          <cell r="B155" t="str">
            <v>FIRST STATE BANK OF PORTER</v>
          </cell>
          <cell r="C155" t="str">
            <v>PORTER</v>
          </cell>
          <cell r="D155" t="str">
            <v>OK</v>
          </cell>
          <cell r="E155">
            <v>19050101</v>
          </cell>
          <cell r="F155">
            <v>1.75</v>
          </cell>
          <cell r="G155">
            <v>35113.599999999999</v>
          </cell>
          <cell r="H155">
            <v>616</v>
          </cell>
          <cell r="I155">
            <v>1.7543060238767887</v>
          </cell>
        </row>
        <row r="156">
          <cell r="A156">
            <v>25738</v>
          </cell>
          <cell r="B156" t="str">
            <v>FIRST NATIONAL BANK&amp;TRUST CO</v>
          </cell>
          <cell r="C156" t="str">
            <v>SHAWNEE</v>
          </cell>
          <cell r="D156" t="str">
            <v>OK</v>
          </cell>
          <cell r="E156">
            <v>19841029</v>
          </cell>
          <cell r="F156">
            <v>0.35</v>
          </cell>
          <cell r="G156">
            <v>176364.6</v>
          </cell>
          <cell r="H156">
            <v>623</v>
          </cell>
          <cell r="I156">
            <v>0.3532454925761746</v>
          </cell>
        </row>
        <row r="157">
          <cell r="A157">
            <v>422</v>
          </cell>
          <cell r="B157" t="str">
            <v>BANK OF COMMERCE</v>
          </cell>
          <cell r="C157" t="str">
            <v>STILWELL</v>
          </cell>
          <cell r="D157" t="str">
            <v>OK</v>
          </cell>
          <cell r="E157">
            <v>19310101</v>
          </cell>
          <cell r="F157">
            <v>1.61</v>
          </cell>
          <cell r="G157">
            <v>81884</v>
          </cell>
          <cell r="H157">
            <v>1318</v>
          </cell>
          <cell r="I157">
            <v>1.6095940598895999</v>
          </cell>
        </row>
        <row r="158">
          <cell r="A158">
            <v>20292</v>
          </cell>
          <cell r="B158" t="str">
            <v>AMERICAN STATE BANK</v>
          </cell>
          <cell r="C158" t="str">
            <v>TULSA</v>
          </cell>
          <cell r="D158" t="str">
            <v>OK</v>
          </cell>
          <cell r="E158">
            <v>19701109</v>
          </cell>
          <cell r="F158">
            <v>-5.07</v>
          </cell>
          <cell r="G158">
            <v>11002.4</v>
          </cell>
          <cell r="H158">
            <v>-558</v>
          </cell>
          <cell r="I158">
            <v>-5.0716207372936815</v>
          </cell>
        </row>
        <row r="159">
          <cell r="A159">
            <v>15611</v>
          </cell>
          <cell r="B159" t="str">
            <v>OKLAHOMA STATE BANK</v>
          </cell>
          <cell r="C159" t="str">
            <v>VINITA</v>
          </cell>
          <cell r="D159" t="str">
            <v>OK</v>
          </cell>
          <cell r="E159">
            <v>19380713</v>
          </cell>
          <cell r="F159">
            <v>1.1299999999999999</v>
          </cell>
          <cell r="G159">
            <v>84717.2</v>
          </cell>
          <cell r="H159">
            <v>956</v>
          </cell>
          <cell r="I159">
            <v>1.1284603362717371</v>
          </cell>
        </row>
        <row r="160">
          <cell r="A160">
            <v>2320</v>
          </cell>
          <cell r="B160" t="str">
            <v>PEOPLES BANK</v>
          </cell>
          <cell r="C160" t="str">
            <v>WESTVILLE</v>
          </cell>
          <cell r="D160" t="str">
            <v>OK</v>
          </cell>
          <cell r="E160">
            <v>19030203</v>
          </cell>
          <cell r="F160">
            <v>2.2000000000000002</v>
          </cell>
          <cell r="G160">
            <v>47952</v>
          </cell>
          <cell r="H160">
            <v>1057</v>
          </cell>
          <cell r="I160">
            <v>2.2042876209542874</v>
          </cell>
        </row>
        <row r="161">
          <cell r="A161">
            <v>27421</v>
          </cell>
          <cell r="B161" t="str">
            <v>F&amp;M BANK NA OK CITY OK</v>
          </cell>
          <cell r="C161" t="str">
            <v>YUKON</v>
          </cell>
          <cell r="D161" t="str">
            <v>OK</v>
          </cell>
          <cell r="E161">
            <v>19890112</v>
          </cell>
          <cell r="F161">
            <v>0.19</v>
          </cell>
          <cell r="G161">
            <v>83622</v>
          </cell>
          <cell r="H161">
            <v>155</v>
          </cell>
          <cell r="I161">
            <v>0.18535792016454999</v>
          </cell>
        </row>
        <row r="162">
          <cell r="A162">
            <v>34759</v>
          </cell>
          <cell r="B162" t="str">
            <v>ASIAN BANK</v>
          </cell>
          <cell r="C162" t="str">
            <v>PHILADELPHIA</v>
          </cell>
          <cell r="D162" t="str">
            <v>PA</v>
          </cell>
          <cell r="E162">
            <v>19990609</v>
          </cell>
          <cell r="F162">
            <v>-0.04</v>
          </cell>
          <cell r="G162">
            <v>85904</v>
          </cell>
          <cell r="H162">
            <v>-38</v>
          </cell>
          <cell r="I162">
            <v>-4.4235425591357791E-2</v>
          </cell>
        </row>
        <row r="163">
          <cell r="A163">
            <v>57871</v>
          </cell>
          <cell r="B163" t="str">
            <v>MOREBANK</v>
          </cell>
          <cell r="C163" t="str">
            <v>PHILADELPHIA</v>
          </cell>
          <cell r="D163" t="str">
            <v>PA</v>
          </cell>
          <cell r="E163">
            <v>20060301</v>
          </cell>
          <cell r="F163">
            <v>-4.12</v>
          </cell>
          <cell r="G163">
            <v>40239.599999999999</v>
          </cell>
          <cell r="H163">
            <v>-1657</v>
          </cell>
          <cell r="I163">
            <v>-4.1178341733019215</v>
          </cell>
        </row>
        <row r="164">
          <cell r="A164">
            <v>33568</v>
          </cell>
          <cell r="B164" t="str">
            <v>UNITED BANK OF PHILADELPHIA</v>
          </cell>
          <cell r="C164" t="str">
            <v>PHILADELPHIA</v>
          </cell>
          <cell r="D164" t="str">
            <v>PA</v>
          </cell>
          <cell r="E164">
            <v>19920323</v>
          </cell>
          <cell r="F164">
            <v>-0.83</v>
          </cell>
          <cell r="G164">
            <v>71663.399999999994</v>
          </cell>
          <cell r="H164">
            <v>-592</v>
          </cell>
          <cell r="I164">
            <v>-0.82608416569685506</v>
          </cell>
        </row>
        <row r="165">
          <cell r="A165">
            <v>34968</v>
          </cell>
          <cell r="B165" t="str">
            <v>BANCO POPULAR DE PUERTO RICO</v>
          </cell>
          <cell r="C165" t="str">
            <v>HATO REY</v>
          </cell>
          <cell r="D165" t="str">
            <v>PR</v>
          </cell>
          <cell r="E165">
            <v>19990102</v>
          </cell>
          <cell r="F165">
            <v>0.77</v>
          </cell>
          <cell r="G165">
            <v>26087800</v>
          </cell>
          <cell r="H165">
            <v>200000</v>
          </cell>
          <cell r="I165">
            <v>0.76664187857925925</v>
          </cell>
        </row>
        <row r="166">
          <cell r="A166">
            <v>32185</v>
          </cell>
          <cell r="B166" t="str">
            <v>R-G PREMIER BANK OF RQ</v>
          </cell>
          <cell r="C166" t="str">
            <v>HATO REY</v>
          </cell>
          <cell r="D166" t="str">
            <v>PR</v>
          </cell>
          <cell r="E166">
            <v>19831215</v>
          </cell>
          <cell r="F166">
            <v>-1.59</v>
          </cell>
          <cell r="G166">
            <v>7194998.3999999994</v>
          </cell>
          <cell r="H166">
            <v>-114120</v>
          </cell>
          <cell r="I166">
            <v>-1.5861018120587771</v>
          </cell>
        </row>
        <row r="167">
          <cell r="A167">
            <v>31027</v>
          </cell>
          <cell r="B167" t="str">
            <v>WESTERNBANK PUERTO RICO</v>
          </cell>
          <cell r="C167" t="str">
            <v>MAYAGUEZ</v>
          </cell>
          <cell r="D167" t="str">
            <v>PR</v>
          </cell>
          <cell r="E167">
            <v>19580430</v>
          </cell>
          <cell r="F167">
            <v>-0.02</v>
          </cell>
          <cell r="G167">
            <v>16454993.799999999</v>
          </cell>
          <cell r="H167">
            <v>-3317</v>
          </cell>
          <cell r="I167">
            <v>-2.015801428013908E-2</v>
          </cell>
        </row>
        <row r="168">
          <cell r="A168">
            <v>19919</v>
          </cell>
          <cell r="B168" t="str">
            <v>BANCO BILBAO VIZCAYA ARGENTA</v>
          </cell>
          <cell r="C168" t="str">
            <v>SAN JUAN</v>
          </cell>
          <cell r="D168" t="str">
            <v>PR</v>
          </cell>
          <cell r="E168">
            <v>19690225</v>
          </cell>
          <cell r="F168">
            <v>0.54</v>
          </cell>
          <cell r="G168">
            <v>6415412.3999999994</v>
          </cell>
          <cell r="H168">
            <v>34438</v>
          </cell>
          <cell r="I168">
            <v>0.53680103246363409</v>
          </cell>
        </row>
        <row r="169">
          <cell r="A169">
            <v>20828</v>
          </cell>
          <cell r="B169" t="str">
            <v>BANCO SANTANDER PUERTO RICO</v>
          </cell>
          <cell r="C169" t="str">
            <v>SAN JUAN</v>
          </cell>
          <cell r="D169" t="str">
            <v>PR</v>
          </cell>
          <cell r="E169">
            <v>19721002</v>
          </cell>
          <cell r="F169">
            <v>-0.1</v>
          </cell>
          <cell r="G169">
            <v>8345801.7999999998</v>
          </cell>
          <cell r="H169">
            <v>-8600</v>
          </cell>
          <cell r="I169">
            <v>-0.103045821193597</v>
          </cell>
        </row>
        <row r="170">
          <cell r="A170">
            <v>27150</v>
          </cell>
          <cell r="B170" t="str">
            <v>EUROBANK</v>
          </cell>
          <cell r="C170" t="str">
            <v>SAN JUAN</v>
          </cell>
          <cell r="D170" t="str">
            <v>PR</v>
          </cell>
          <cell r="E170">
            <v>19800601</v>
          </cell>
          <cell r="F170">
            <v>-0.36</v>
          </cell>
          <cell r="G170">
            <v>2803040.8</v>
          </cell>
          <cell r="H170">
            <v>-9963</v>
          </cell>
          <cell r="I170">
            <v>-0.35543542569911935</v>
          </cell>
        </row>
        <row r="171">
          <cell r="A171">
            <v>31469</v>
          </cell>
          <cell r="B171" t="str">
            <v>ORIENTAL BANK&amp;TRUST</v>
          </cell>
          <cell r="C171" t="str">
            <v>SAN JUAN</v>
          </cell>
          <cell r="D171" t="str">
            <v>PR</v>
          </cell>
          <cell r="E171">
            <v>19650325</v>
          </cell>
          <cell r="F171">
            <v>0.43</v>
          </cell>
          <cell r="G171">
            <v>5708794</v>
          </cell>
          <cell r="H171">
            <v>24435</v>
          </cell>
          <cell r="I171">
            <v>0.42802385232327528</v>
          </cell>
        </row>
        <row r="172">
          <cell r="A172">
            <v>22946</v>
          </cell>
          <cell r="B172" t="str">
            <v>SCOTIABANK DE PUERTO RICO</v>
          </cell>
          <cell r="C172" t="str">
            <v>SAN JUAN</v>
          </cell>
          <cell r="D172" t="str">
            <v>PR</v>
          </cell>
          <cell r="E172">
            <v>19790907</v>
          </cell>
          <cell r="F172">
            <v>-3.15</v>
          </cell>
          <cell r="G172">
            <v>1552291.4</v>
          </cell>
          <cell r="H172">
            <v>-48956</v>
          </cell>
          <cell r="I172">
            <v>-3.1537892949738691</v>
          </cell>
        </row>
        <row r="173">
          <cell r="A173">
            <v>30387</v>
          </cell>
          <cell r="B173" t="str">
            <v>FIRSTBANK OF PUERTO RICO</v>
          </cell>
          <cell r="C173" t="str">
            <v>SANTURCE</v>
          </cell>
          <cell r="D173" t="str">
            <v>PR</v>
          </cell>
          <cell r="E173">
            <v>19490117</v>
          </cell>
          <cell r="F173">
            <v>0.74</v>
          </cell>
          <cell r="G173">
            <v>17611013.599999998</v>
          </cell>
          <cell r="H173">
            <v>129570</v>
          </cell>
          <cell r="I173">
            <v>0.73573278030970357</v>
          </cell>
        </row>
        <row r="174">
          <cell r="A174">
            <v>35241</v>
          </cell>
          <cell r="B174" t="str">
            <v>SOUTH CAROLINA CMTY BANK</v>
          </cell>
          <cell r="C174" t="str">
            <v>COLUMBIA</v>
          </cell>
          <cell r="D174" t="str">
            <v>SC</v>
          </cell>
          <cell r="E174">
            <v>19990326</v>
          </cell>
          <cell r="F174">
            <v>-0.69</v>
          </cell>
          <cell r="G174">
            <v>79447</v>
          </cell>
          <cell r="H174">
            <v>-549</v>
          </cell>
          <cell r="I174">
            <v>-0.6910267222173273</v>
          </cell>
        </row>
        <row r="175">
          <cell r="A175">
            <v>16511</v>
          </cell>
          <cell r="B175" t="str">
            <v>TRI-STATE BANK OF MEMPHIS</v>
          </cell>
          <cell r="C175" t="str">
            <v>MEMPHIS</v>
          </cell>
          <cell r="D175" t="str">
            <v>TN</v>
          </cell>
          <cell r="E175">
            <v>19461216</v>
          </cell>
          <cell r="F175">
            <v>0.31</v>
          </cell>
          <cell r="G175">
            <v>122734.39999999999</v>
          </cell>
          <cell r="H175">
            <v>379</v>
          </cell>
          <cell r="I175">
            <v>0.30879688172183184</v>
          </cell>
        </row>
        <row r="176">
          <cell r="A176">
            <v>10319</v>
          </cell>
          <cell r="B176" t="str">
            <v>CITIZENS SAVINGS B&amp;T CO</v>
          </cell>
          <cell r="C176" t="str">
            <v>NASHVILLE</v>
          </cell>
          <cell r="D176" t="str">
            <v>TN</v>
          </cell>
          <cell r="E176">
            <v>19040104</v>
          </cell>
          <cell r="F176">
            <v>0.28000000000000003</v>
          </cell>
          <cell r="G176">
            <v>72257</v>
          </cell>
          <cell r="H176">
            <v>202</v>
          </cell>
          <cell r="I176">
            <v>0.27955768991239605</v>
          </cell>
        </row>
        <row r="177">
          <cell r="A177">
            <v>58082</v>
          </cell>
          <cell r="B177" t="str">
            <v>LIBERTAD BANK SSB</v>
          </cell>
          <cell r="C177" t="str">
            <v>AUSTIN</v>
          </cell>
          <cell r="D177" t="str">
            <v>TX</v>
          </cell>
          <cell r="E177">
            <v>20060109</v>
          </cell>
          <cell r="F177">
            <v>-3.13</v>
          </cell>
          <cell r="G177">
            <v>39671.599999999999</v>
          </cell>
          <cell r="H177">
            <v>-1241</v>
          </cell>
          <cell r="I177">
            <v>-3.1281823773177795</v>
          </cell>
        </row>
        <row r="178">
          <cell r="A178">
            <v>25679</v>
          </cell>
          <cell r="B178" t="str">
            <v>INTERNATIONAL BK OF COM</v>
          </cell>
          <cell r="C178" t="str">
            <v>BROWNSVILLE</v>
          </cell>
          <cell r="D178" t="str">
            <v>TX</v>
          </cell>
          <cell r="E178">
            <v>19841009</v>
          </cell>
          <cell r="F178">
            <v>1.52</v>
          </cell>
          <cell r="G178">
            <v>817264.4</v>
          </cell>
          <cell r="H178">
            <v>12404</v>
          </cell>
          <cell r="I178">
            <v>1.5177462764804144</v>
          </cell>
        </row>
        <row r="179">
          <cell r="A179">
            <v>57901</v>
          </cell>
          <cell r="B179" t="str">
            <v>ONE WORLD BANK</v>
          </cell>
          <cell r="C179" t="str">
            <v>DALLAS</v>
          </cell>
          <cell r="D179" t="str">
            <v>TX</v>
          </cell>
          <cell r="E179">
            <v>20050404</v>
          </cell>
          <cell r="F179">
            <v>-0.47</v>
          </cell>
          <cell r="G179">
            <v>71925.600000000006</v>
          </cell>
          <cell r="H179">
            <v>-337</v>
          </cell>
          <cell r="I179">
            <v>-0.4685397132592567</v>
          </cell>
        </row>
        <row r="180">
          <cell r="A180">
            <v>57119</v>
          </cell>
          <cell r="B180" t="str">
            <v>UNITED BK EL PASO DEL NORTE</v>
          </cell>
          <cell r="C180" t="str">
            <v>EL PASO</v>
          </cell>
          <cell r="D180" t="str">
            <v>TX</v>
          </cell>
          <cell r="E180">
            <v>20010501</v>
          </cell>
          <cell r="F180">
            <v>0.55000000000000004</v>
          </cell>
          <cell r="G180">
            <v>110691.8</v>
          </cell>
          <cell r="H180">
            <v>609</v>
          </cell>
          <cell r="I180">
            <v>0.55017625515169144</v>
          </cell>
        </row>
        <row r="181">
          <cell r="A181">
            <v>31762</v>
          </cell>
          <cell r="B181" t="str">
            <v>GREATER SOUTH TEXAS BANK</v>
          </cell>
          <cell r="C181" t="str">
            <v>FALFURRIAS</v>
          </cell>
          <cell r="D181" t="str">
            <v>TX</v>
          </cell>
          <cell r="E181">
            <v>19740101</v>
          </cell>
          <cell r="F181">
            <v>0.86</v>
          </cell>
          <cell r="G181">
            <v>39309</v>
          </cell>
          <cell r="H181">
            <v>339</v>
          </cell>
          <cell r="I181">
            <v>0.86239792413951</v>
          </cell>
        </row>
        <row r="182">
          <cell r="A182">
            <v>25330</v>
          </cell>
          <cell r="B182" t="str">
            <v>UNITED CENTRAL BANK</v>
          </cell>
          <cell r="C182" t="str">
            <v>GARLAND</v>
          </cell>
          <cell r="D182" t="str">
            <v>TX</v>
          </cell>
          <cell r="E182">
            <v>19840820</v>
          </cell>
          <cell r="F182">
            <v>0.34</v>
          </cell>
          <cell r="G182">
            <v>898378.8</v>
          </cell>
          <cell r="H182">
            <v>3094</v>
          </cell>
          <cell r="I182">
            <v>0.34439815365188936</v>
          </cell>
        </row>
        <row r="183">
          <cell r="A183">
            <v>34656</v>
          </cell>
          <cell r="B183" t="str">
            <v>AMERICAN FIRST NATIONAL BANK</v>
          </cell>
          <cell r="C183" t="str">
            <v>HOUSTON</v>
          </cell>
          <cell r="D183" t="str">
            <v>TX</v>
          </cell>
          <cell r="E183">
            <v>19980518</v>
          </cell>
          <cell r="F183">
            <v>0.78</v>
          </cell>
          <cell r="G183">
            <v>565473.80000000005</v>
          </cell>
          <cell r="H183">
            <v>4413</v>
          </cell>
          <cell r="I183">
            <v>0.78040750959637728</v>
          </cell>
        </row>
        <row r="184">
          <cell r="A184">
            <v>26223</v>
          </cell>
          <cell r="B184" t="str">
            <v>GOLDEN BANK NATIONAL ASSN</v>
          </cell>
          <cell r="C184" t="str">
            <v>HOUSTON</v>
          </cell>
          <cell r="D184" t="str">
            <v>TX</v>
          </cell>
          <cell r="E184">
            <v>19850503</v>
          </cell>
          <cell r="F184">
            <v>0.87</v>
          </cell>
          <cell r="G184">
            <v>457771.2</v>
          </cell>
          <cell r="H184">
            <v>3998</v>
          </cell>
          <cell r="I184">
            <v>0.87336206384324744</v>
          </cell>
        </row>
        <row r="185">
          <cell r="A185">
            <v>26937</v>
          </cell>
          <cell r="B185" t="str">
            <v>METROBANK NATIONAL ASSN</v>
          </cell>
          <cell r="C185" t="str">
            <v>HOUSTON</v>
          </cell>
          <cell r="D185" t="str">
            <v>TX</v>
          </cell>
          <cell r="E185">
            <v>19870415</v>
          </cell>
          <cell r="F185">
            <v>0.55000000000000004</v>
          </cell>
          <cell r="G185">
            <v>1135061.6000000001</v>
          </cell>
          <cell r="H185">
            <v>6253</v>
          </cell>
          <cell r="I185">
            <v>0.55089521132597563</v>
          </cell>
        </row>
        <row r="186">
          <cell r="A186">
            <v>34319</v>
          </cell>
          <cell r="B186" t="str">
            <v>SOUTHWESTERN NATIONAL BANK</v>
          </cell>
          <cell r="C186" t="str">
            <v>HOUSTON</v>
          </cell>
          <cell r="D186" t="str">
            <v>TX</v>
          </cell>
          <cell r="E186">
            <v>19971103</v>
          </cell>
          <cell r="F186">
            <v>0.78</v>
          </cell>
          <cell r="G186">
            <v>327335.59999999998</v>
          </cell>
          <cell r="H186">
            <v>2559</v>
          </cell>
          <cell r="I186">
            <v>0.78176648063944165</v>
          </cell>
        </row>
        <row r="187">
          <cell r="A187">
            <v>26351</v>
          </cell>
          <cell r="B187" t="str">
            <v>UNITY NB OF HOUSTON</v>
          </cell>
          <cell r="C187" t="str">
            <v>HOUSTON</v>
          </cell>
          <cell r="D187" t="str">
            <v>TX</v>
          </cell>
          <cell r="E187">
            <v>19850801</v>
          </cell>
          <cell r="F187">
            <v>-6.86</v>
          </cell>
          <cell r="G187">
            <v>56440.2</v>
          </cell>
          <cell r="H187">
            <v>-3869</v>
          </cell>
          <cell r="I187">
            <v>-6.855043036700792</v>
          </cell>
        </row>
        <row r="188">
          <cell r="A188">
            <v>27074</v>
          </cell>
          <cell r="B188" t="str">
            <v>STATE BANK OF TEXAS</v>
          </cell>
          <cell r="C188" t="str">
            <v>IRVING</v>
          </cell>
          <cell r="D188" t="str">
            <v>TX</v>
          </cell>
          <cell r="E188">
            <v>19871019</v>
          </cell>
          <cell r="F188">
            <v>3.57</v>
          </cell>
          <cell r="G188">
            <v>543100</v>
          </cell>
          <cell r="H188">
            <v>19396</v>
          </cell>
          <cell r="I188">
            <v>3.5713496593629164</v>
          </cell>
        </row>
        <row r="189">
          <cell r="A189">
            <v>23772</v>
          </cell>
          <cell r="B189" t="str">
            <v>COMMERCE BANK</v>
          </cell>
          <cell r="C189" t="str">
            <v>LAREDO</v>
          </cell>
          <cell r="D189" t="str">
            <v>TX</v>
          </cell>
          <cell r="E189">
            <v>19820331</v>
          </cell>
          <cell r="F189">
            <v>1.4</v>
          </cell>
          <cell r="G189">
            <v>448750.4</v>
          </cell>
          <cell r="H189">
            <v>6268</v>
          </cell>
          <cell r="I189">
            <v>1.3967675571988347</v>
          </cell>
        </row>
        <row r="190">
          <cell r="A190">
            <v>26856</v>
          </cell>
          <cell r="B190" t="str">
            <v>FALCON INTERNATIONAL BANK</v>
          </cell>
          <cell r="C190" t="str">
            <v>LAREDO</v>
          </cell>
          <cell r="D190" t="str">
            <v>TX</v>
          </cell>
          <cell r="E190">
            <v>19861210</v>
          </cell>
          <cell r="F190">
            <v>1.17</v>
          </cell>
          <cell r="G190">
            <v>868781</v>
          </cell>
          <cell r="H190">
            <v>10196</v>
          </cell>
          <cell r="I190">
            <v>1.1735984097258112</v>
          </cell>
        </row>
        <row r="191">
          <cell r="A191">
            <v>19629</v>
          </cell>
          <cell r="B191" t="str">
            <v>INTERNATIONAL BK OF COM</v>
          </cell>
          <cell r="C191" t="str">
            <v>LAREDO</v>
          </cell>
          <cell r="D191" t="str">
            <v>TX</v>
          </cell>
          <cell r="E191">
            <v>19660902</v>
          </cell>
          <cell r="F191">
            <v>1.1499999999999999</v>
          </cell>
          <cell r="G191">
            <v>9724378.1999999993</v>
          </cell>
          <cell r="H191">
            <v>111904</v>
          </cell>
          <cell r="I191">
            <v>1.1507573821018193</v>
          </cell>
        </row>
        <row r="192">
          <cell r="A192">
            <v>26727</v>
          </cell>
          <cell r="B192" t="str">
            <v>BANK OF SOUTH TEXAS</v>
          </cell>
          <cell r="C192" t="str">
            <v>MCALLEN</v>
          </cell>
          <cell r="D192" t="str">
            <v>TX</v>
          </cell>
          <cell r="E192">
            <v>19860708</v>
          </cell>
          <cell r="F192">
            <v>0.43</v>
          </cell>
          <cell r="G192">
            <v>78335.199999999997</v>
          </cell>
          <cell r="H192">
            <v>336</v>
          </cell>
          <cell r="I192">
            <v>0.42892594899866215</v>
          </cell>
        </row>
        <row r="193">
          <cell r="A193">
            <v>3337</v>
          </cell>
          <cell r="B193" t="str">
            <v>TEXAS NATIONAL BANK</v>
          </cell>
          <cell r="C193" t="str">
            <v>MERCEDES</v>
          </cell>
          <cell r="D193" t="str">
            <v>TX</v>
          </cell>
          <cell r="E193">
            <v>19201126</v>
          </cell>
          <cell r="F193">
            <v>-3.97</v>
          </cell>
          <cell r="G193">
            <v>73200</v>
          </cell>
          <cell r="H193">
            <v>-2909</v>
          </cell>
          <cell r="I193">
            <v>-3.9740437158469941</v>
          </cell>
        </row>
        <row r="194">
          <cell r="A194">
            <v>24347</v>
          </cell>
          <cell r="B194" t="str">
            <v>LONE STAR NATIONAL BANK</v>
          </cell>
          <cell r="C194" t="str">
            <v>PHARR</v>
          </cell>
          <cell r="D194" t="str">
            <v>TX</v>
          </cell>
          <cell r="E194">
            <v>19830124</v>
          </cell>
          <cell r="F194">
            <v>0.88</v>
          </cell>
          <cell r="G194">
            <v>1668500.2</v>
          </cell>
          <cell r="H194">
            <v>14651</v>
          </cell>
          <cell r="I194">
            <v>0.87809399123835885</v>
          </cell>
        </row>
        <row r="195">
          <cell r="A195">
            <v>33513</v>
          </cell>
          <cell r="B195" t="str">
            <v>FIRST INTERNATIONAL BANK</v>
          </cell>
          <cell r="C195" t="str">
            <v>PLANO</v>
          </cell>
          <cell r="D195" t="str">
            <v>TX</v>
          </cell>
          <cell r="E195">
            <v>19911024</v>
          </cell>
          <cell r="F195">
            <v>0.22</v>
          </cell>
          <cell r="G195">
            <v>354740</v>
          </cell>
          <cell r="H195">
            <v>790</v>
          </cell>
          <cell r="I195">
            <v>0.22269831425833003</v>
          </cell>
        </row>
        <row r="196">
          <cell r="A196">
            <v>22657</v>
          </cell>
          <cell r="B196" t="str">
            <v>CITIZENS STATE BANK</v>
          </cell>
          <cell r="C196" t="str">
            <v>ROMA</v>
          </cell>
          <cell r="D196" t="str">
            <v>TX</v>
          </cell>
          <cell r="E196">
            <v>19780515</v>
          </cell>
          <cell r="F196">
            <v>0.87</v>
          </cell>
          <cell r="G196">
            <v>63114.6</v>
          </cell>
          <cell r="H196">
            <v>552</v>
          </cell>
          <cell r="I196">
            <v>0.8745995379832876</v>
          </cell>
        </row>
        <row r="197">
          <cell r="A197">
            <v>18301</v>
          </cell>
          <cell r="B197" t="str">
            <v>FIRST STATE BANK</v>
          </cell>
          <cell r="C197" t="str">
            <v>SHALLOWATER</v>
          </cell>
          <cell r="D197" t="str">
            <v>TX</v>
          </cell>
          <cell r="E197">
            <v>19601008</v>
          </cell>
          <cell r="F197">
            <v>1.49</v>
          </cell>
          <cell r="G197">
            <v>48734.8</v>
          </cell>
          <cell r="H197">
            <v>725</v>
          </cell>
          <cell r="I197">
            <v>1.4876433267398244</v>
          </cell>
        </row>
        <row r="198">
          <cell r="A198">
            <v>20845</v>
          </cell>
          <cell r="B198" t="str">
            <v>WALLIS STATE BANK</v>
          </cell>
          <cell r="C198" t="str">
            <v>WALLIS</v>
          </cell>
          <cell r="D198" t="str">
            <v>TX</v>
          </cell>
          <cell r="E198">
            <v>19721028</v>
          </cell>
          <cell r="F198">
            <v>0.6</v>
          </cell>
          <cell r="G198">
            <v>282474.8</v>
          </cell>
          <cell r="H198">
            <v>1693</v>
          </cell>
          <cell r="I198">
            <v>0.59934549913833024</v>
          </cell>
        </row>
        <row r="199">
          <cell r="A199">
            <v>24961</v>
          </cell>
          <cell r="B199" t="str">
            <v>INTERNATIONAL BK OF COM</v>
          </cell>
          <cell r="C199" t="str">
            <v>ZAPATA</v>
          </cell>
          <cell r="D199" t="str">
            <v>TX</v>
          </cell>
          <cell r="E199">
            <v>19840206</v>
          </cell>
          <cell r="F199">
            <v>1.6</v>
          </cell>
          <cell r="G199">
            <v>417435</v>
          </cell>
          <cell r="H199">
            <v>6676</v>
          </cell>
          <cell r="I199">
            <v>1.5992909075664474</v>
          </cell>
        </row>
        <row r="200">
          <cell r="A200">
            <v>9502</v>
          </cell>
          <cell r="B200" t="str">
            <v>FIRST STATE BANK</v>
          </cell>
          <cell r="C200" t="str">
            <v>DANVILLE</v>
          </cell>
          <cell r="D200" t="str">
            <v>VA</v>
          </cell>
          <cell r="E200">
            <v>19190908</v>
          </cell>
          <cell r="F200">
            <v>2.48</v>
          </cell>
          <cell r="G200">
            <v>27801.599999999999</v>
          </cell>
          <cell r="H200">
            <v>689</v>
          </cell>
          <cell r="I200">
            <v>2.478274631675875</v>
          </cell>
        </row>
        <row r="201">
          <cell r="A201">
            <v>31623</v>
          </cell>
          <cell r="B201" t="str">
            <v>IMPERIAL SAVINGS&amp;LOAN ASSN</v>
          </cell>
          <cell r="C201" t="str">
            <v>MARTINSVILLE</v>
          </cell>
          <cell r="D201" t="str">
            <v>VA</v>
          </cell>
          <cell r="E201">
            <v>19290101</v>
          </cell>
          <cell r="F201">
            <v>-2.9</v>
          </cell>
          <cell r="G201">
            <v>9495.6</v>
          </cell>
          <cell r="H201">
            <v>-275</v>
          </cell>
          <cell r="I201">
            <v>-2.8960781835797631</v>
          </cell>
        </row>
        <row r="202">
          <cell r="A202">
            <v>11583</v>
          </cell>
          <cell r="B202" t="str">
            <v>CONSOLIDATED BANK&amp;TRUST CO</v>
          </cell>
          <cell r="C202" t="str">
            <v>RICHMOND</v>
          </cell>
          <cell r="D202" t="str">
            <v>VA</v>
          </cell>
          <cell r="E202">
            <v>19030731</v>
          </cell>
          <cell r="F202">
            <v>0.02</v>
          </cell>
          <cell r="G202">
            <v>89795</v>
          </cell>
          <cell r="H202">
            <v>19</v>
          </cell>
          <cell r="I202">
            <v>2.1159307311097501E-2</v>
          </cell>
        </row>
        <row r="203">
          <cell r="A203">
            <v>33990</v>
          </cell>
          <cell r="B203" t="str">
            <v>BANK OF ST CROIX INC</v>
          </cell>
          <cell r="C203" t="str">
            <v>CHRISTIANSTED</v>
          </cell>
          <cell r="D203" t="str">
            <v>VI</v>
          </cell>
          <cell r="E203">
            <v>19950301</v>
          </cell>
          <cell r="F203">
            <v>2.06</v>
          </cell>
          <cell r="G203">
            <v>100638.39999999999</v>
          </cell>
          <cell r="H203">
            <v>2078</v>
          </cell>
          <cell r="I203">
            <v>2.064818200607323</v>
          </cell>
        </row>
        <row r="204">
          <cell r="A204">
            <v>58407</v>
          </cell>
          <cell r="B204" t="str">
            <v>UNIBANK</v>
          </cell>
          <cell r="C204" t="str">
            <v>LYNNWOOD</v>
          </cell>
          <cell r="D204" t="str">
            <v>WA</v>
          </cell>
          <cell r="E204">
            <v>20061101</v>
          </cell>
          <cell r="F204">
            <v>0.33</v>
          </cell>
          <cell r="G204">
            <v>108669</v>
          </cell>
          <cell r="H204">
            <v>356</v>
          </cell>
          <cell r="I204">
            <v>0.32760032760032765</v>
          </cell>
        </row>
        <row r="205">
          <cell r="A205">
            <v>57246</v>
          </cell>
          <cell r="B205" t="str">
            <v>PACIFIC INTERNATIONAL BANK</v>
          </cell>
          <cell r="C205" t="str">
            <v>SEATTLE</v>
          </cell>
          <cell r="D205" t="str">
            <v>WA</v>
          </cell>
          <cell r="E205">
            <v>20011115</v>
          </cell>
          <cell r="F205">
            <v>0.9</v>
          </cell>
          <cell r="G205">
            <v>254539</v>
          </cell>
          <cell r="H205">
            <v>2295</v>
          </cell>
          <cell r="I205">
            <v>0.90163000561799955</v>
          </cell>
        </row>
        <row r="206">
          <cell r="A206">
            <v>58305</v>
          </cell>
          <cell r="B206" t="str">
            <v>PLAZA BANK</v>
          </cell>
          <cell r="C206" t="str">
            <v>SEATTLE</v>
          </cell>
          <cell r="D206" t="str">
            <v>WA</v>
          </cell>
          <cell r="E206">
            <v>20060607</v>
          </cell>
          <cell r="F206">
            <v>-3.63</v>
          </cell>
          <cell r="G206">
            <v>81716.800000000003</v>
          </cell>
          <cell r="H206">
            <v>-2969</v>
          </cell>
          <cell r="I206">
            <v>-3.6332798151665262</v>
          </cell>
        </row>
        <row r="207">
          <cell r="A207">
            <v>32955</v>
          </cell>
          <cell r="B207" t="str">
            <v>WASHINGTON FIRST INTL BANK</v>
          </cell>
          <cell r="C207" t="str">
            <v>SEATTLE</v>
          </cell>
          <cell r="D207" t="str">
            <v>WA</v>
          </cell>
          <cell r="E207">
            <v>19900515</v>
          </cell>
          <cell r="F207">
            <v>-1.41</v>
          </cell>
          <cell r="G207">
            <v>619315.6</v>
          </cell>
          <cell r="H207">
            <v>-8741</v>
          </cell>
          <cell r="I207">
            <v>-1.411396709529035</v>
          </cell>
        </row>
        <row r="208">
          <cell r="A208">
            <v>34052</v>
          </cell>
          <cell r="B208" t="str">
            <v>BAY BANK</v>
          </cell>
          <cell r="C208" t="str">
            <v>GREEN BAY</v>
          </cell>
          <cell r="D208" t="str">
            <v>WI</v>
          </cell>
          <cell r="E208">
            <v>19950821</v>
          </cell>
          <cell r="F208">
            <v>0.7</v>
          </cell>
          <cell r="G208">
            <v>104795.4</v>
          </cell>
          <cell r="H208">
            <v>731</v>
          </cell>
          <cell r="I208">
            <v>0.69754970160904017</v>
          </cell>
        </row>
        <row r="209">
          <cell r="A209">
            <v>28480</v>
          </cell>
          <cell r="B209" t="str">
            <v>COLUMBIA SAVINGS&amp;LOAN ASSN</v>
          </cell>
          <cell r="C209" t="str">
            <v>MILWAUKEE</v>
          </cell>
          <cell r="D209" t="str">
            <v>WI</v>
          </cell>
          <cell r="E209">
            <v>19240101</v>
          </cell>
          <cell r="F209">
            <v>-0.56000000000000005</v>
          </cell>
          <cell r="G209">
            <v>21430.799999999999</v>
          </cell>
          <cell r="H209">
            <v>-121</v>
          </cell>
          <cell r="I209">
            <v>-0.56460794744013287</v>
          </cell>
        </row>
        <row r="210">
          <cell r="A210">
            <v>34818</v>
          </cell>
          <cell r="B210" t="str">
            <v>LEGACY BANK</v>
          </cell>
          <cell r="C210" t="str">
            <v>MILWAUKEE</v>
          </cell>
          <cell r="D210" t="str">
            <v>WI</v>
          </cell>
          <cell r="E210">
            <v>19990729</v>
          </cell>
          <cell r="F210">
            <v>0.17</v>
          </cell>
          <cell r="G210">
            <v>205502.4</v>
          </cell>
          <cell r="H210">
            <v>347</v>
          </cell>
          <cell r="I210">
            <v>0.168854475665491</v>
          </cell>
        </row>
        <row r="211">
          <cell r="A211">
            <v>20364</v>
          </cell>
          <cell r="B211" t="str">
            <v>NORTH MILWAUKEE STATE BANK</v>
          </cell>
          <cell r="C211" t="str">
            <v>MILWAUKEE</v>
          </cell>
          <cell r="D211" t="str">
            <v>WI</v>
          </cell>
          <cell r="E211">
            <v>19710212</v>
          </cell>
          <cell r="F211">
            <v>0.14000000000000001</v>
          </cell>
          <cell r="G211">
            <v>86362.4</v>
          </cell>
          <cell r="H211">
            <v>121</v>
          </cell>
          <cell r="I211">
            <v>0.14010726890406011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dic.gov/regulations/resources/minority/mdi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workbookViewId="0">
      <selection activeCell="I5" sqref="I5"/>
    </sheetView>
  </sheetViews>
  <sheetFormatPr defaultRowHeight="12.75" x14ac:dyDescent="0.2"/>
  <cols>
    <col min="1" max="1" width="16.375" style="124" customWidth="1"/>
    <col min="2" max="2" width="8.5" style="308" customWidth="1"/>
    <col min="3" max="3" width="10.125" style="122" customWidth="1"/>
    <col min="4" max="4" width="5.375" style="124" customWidth="1"/>
    <col min="5" max="5" width="8.875" style="308"/>
    <col min="6" max="6" width="8.5" style="141" customWidth="1"/>
    <col min="7" max="7" width="9" style="120"/>
  </cols>
  <sheetData>
    <row r="1" spans="1:7" s="121" customFormat="1" ht="27" customHeight="1" thickBot="1" x14ac:dyDescent="0.25">
      <c r="A1" s="151" t="s">
        <v>153</v>
      </c>
      <c r="B1" s="303" t="s">
        <v>333</v>
      </c>
      <c r="C1" s="130" t="s">
        <v>329</v>
      </c>
      <c r="D1" s="325" t="s">
        <v>194</v>
      </c>
      <c r="E1" s="309" t="s">
        <v>333</v>
      </c>
      <c r="F1" s="135" t="s">
        <v>329</v>
      </c>
      <c r="G1" s="122"/>
    </row>
    <row r="2" spans="1:7" x14ac:dyDescent="0.2">
      <c r="A2" s="127" t="s">
        <v>190</v>
      </c>
      <c r="B2" s="326">
        <v>2.5000000000000001E-2</v>
      </c>
      <c r="C2" s="131">
        <v>0</v>
      </c>
      <c r="D2" s="143" t="s">
        <v>29</v>
      </c>
      <c r="E2" s="334">
        <v>0.26100000000000001</v>
      </c>
      <c r="F2" s="136">
        <v>0.39100000000000001</v>
      </c>
      <c r="G2" s="119"/>
    </row>
    <row r="3" spans="1:7" x14ac:dyDescent="0.2">
      <c r="A3" s="128" t="s">
        <v>155</v>
      </c>
      <c r="B3" s="327">
        <v>0.124</v>
      </c>
      <c r="C3" s="132">
        <v>6.5000000000000002E-2</v>
      </c>
      <c r="D3" s="144" t="s">
        <v>21</v>
      </c>
      <c r="E3" s="335">
        <v>5.6000000000000001E-2</v>
      </c>
      <c r="F3" s="142">
        <v>0.13</v>
      </c>
      <c r="G3" s="119"/>
    </row>
    <row r="4" spans="1:7" x14ac:dyDescent="0.2">
      <c r="A4" s="128" t="s">
        <v>156</v>
      </c>
      <c r="B4" s="327">
        <v>0.14899999999999999</v>
      </c>
      <c r="C4" s="132">
        <v>0.19600000000000001</v>
      </c>
      <c r="D4" s="144" t="s">
        <v>31</v>
      </c>
      <c r="E4" s="335">
        <v>8.1000000000000003E-2</v>
      </c>
      <c r="F4" s="142">
        <v>0.109</v>
      </c>
      <c r="G4" s="119"/>
    </row>
    <row r="5" spans="1:7" x14ac:dyDescent="0.2">
      <c r="A5" s="128" t="s">
        <v>157</v>
      </c>
      <c r="B5" s="327">
        <v>0.224</v>
      </c>
      <c r="C5" s="132">
        <v>0.19600000000000001</v>
      </c>
      <c r="D5" s="125" t="s">
        <v>20</v>
      </c>
      <c r="E5" s="310">
        <v>0.13</v>
      </c>
      <c r="F5" s="137">
        <v>4.2999999999999997E-2</v>
      </c>
      <c r="G5" s="119"/>
    </row>
    <row r="6" spans="1:7" x14ac:dyDescent="0.2">
      <c r="A6" s="128" t="s">
        <v>158</v>
      </c>
      <c r="B6" s="327">
        <v>0.26100000000000001</v>
      </c>
      <c r="C6" s="132">
        <v>0.30399999999999999</v>
      </c>
      <c r="D6" s="125" t="s">
        <v>36</v>
      </c>
      <c r="E6" s="310">
        <v>6.8000000000000005E-2</v>
      </c>
      <c r="F6" s="138">
        <v>4.2999999999999997E-2</v>
      </c>
      <c r="G6" s="119"/>
    </row>
    <row r="7" spans="1:7" x14ac:dyDescent="0.2">
      <c r="A7" s="128" t="s">
        <v>159</v>
      </c>
      <c r="B7" s="327">
        <v>0.155</v>
      </c>
      <c r="C7" s="132">
        <v>0.17399999999999999</v>
      </c>
      <c r="D7" s="125" t="s">
        <v>17</v>
      </c>
      <c r="E7" s="310">
        <v>4.2999999999999997E-2</v>
      </c>
      <c r="F7" s="137">
        <v>4.2999999999999997E-2</v>
      </c>
      <c r="G7" s="119"/>
    </row>
    <row r="8" spans="1:7" ht="13.5" thickBot="1" x14ac:dyDescent="0.25">
      <c r="A8" s="145" t="s">
        <v>160</v>
      </c>
      <c r="B8" s="328">
        <v>6.2E-2</v>
      </c>
      <c r="C8" s="146">
        <v>6.5000000000000002E-2</v>
      </c>
      <c r="D8" s="144" t="s">
        <v>55</v>
      </c>
      <c r="E8" s="310">
        <v>1.2E-2</v>
      </c>
      <c r="F8" s="142">
        <v>4.2999999999999997E-2</v>
      </c>
      <c r="G8" s="119"/>
    </row>
    <row r="9" spans="1:7" x14ac:dyDescent="0.2">
      <c r="A9" s="133" t="s">
        <v>184</v>
      </c>
      <c r="B9" s="329" t="s">
        <v>187</v>
      </c>
      <c r="C9" s="148" t="s">
        <v>183</v>
      </c>
      <c r="D9" s="134" t="s">
        <v>13</v>
      </c>
      <c r="E9" s="311">
        <v>6.8000000000000005E-2</v>
      </c>
      <c r="F9" s="139">
        <v>2.1999999999999999E-2</v>
      </c>
      <c r="G9" s="119"/>
    </row>
    <row r="10" spans="1:7" ht="13.5" thickBot="1" x14ac:dyDescent="0.25">
      <c r="A10" s="147" t="s">
        <v>185</v>
      </c>
      <c r="B10" s="330" t="s">
        <v>188</v>
      </c>
      <c r="C10" s="149" t="s">
        <v>186</v>
      </c>
      <c r="D10" s="134" t="s">
        <v>32</v>
      </c>
      <c r="E10" s="311">
        <v>2.5000000000000001E-2</v>
      </c>
      <c r="F10" s="138">
        <v>2.1999999999999999E-2</v>
      </c>
      <c r="G10" s="158"/>
    </row>
    <row r="11" spans="1:7" ht="13.5" customHeight="1" thickBot="1" x14ac:dyDescent="0.25">
      <c r="B11" s="331"/>
      <c r="C11" s="123"/>
      <c r="D11" s="125" t="s">
        <v>26</v>
      </c>
      <c r="E11" s="311">
        <v>1.9E-2</v>
      </c>
      <c r="F11" s="139">
        <v>2.1999999999999999E-2</v>
      </c>
      <c r="G11" s="119"/>
    </row>
    <row r="12" spans="1:7" ht="13.5" thickBot="1" x14ac:dyDescent="0.25">
      <c r="A12" s="152" t="s">
        <v>101</v>
      </c>
      <c r="B12" s="332" t="s">
        <v>154</v>
      </c>
      <c r="C12" s="130" t="s">
        <v>161</v>
      </c>
      <c r="D12" s="125" t="s">
        <v>43</v>
      </c>
      <c r="E12" s="311">
        <v>1.9E-2</v>
      </c>
      <c r="F12" s="138">
        <v>2.1999999999999999E-2</v>
      </c>
      <c r="G12" s="119"/>
    </row>
    <row r="13" spans="1:7" x14ac:dyDescent="0.2">
      <c r="A13" s="159" t="s">
        <v>178</v>
      </c>
      <c r="B13" s="333">
        <v>0.48399999999999999</v>
      </c>
      <c r="C13" s="160">
        <v>0.69565217391304346</v>
      </c>
      <c r="D13" s="125" t="s">
        <v>38</v>
      </c>
      <c r="E13" s="311">
        <v>1.2E-2</v>
      </c>
      <c r="F13" s="138">
        <v>2.1999999999999999E-2</v>
      </c>
      <c r="G13" s="119"/>
    </row>
    <row r="14" spans="1:7" x14ac:dyDescent="0.2">
      <c r="A14" s="128" t="s">
        <v>180</v>
      </c>
      <c r="B14" s="327">
        <v>0.248</v>
      </c>
      <c r="C14" s="126">
        <v>0.19565217391304349</v>
      </c>
      <c r="D14" s="125" t="s">
        <v>23</v>
      </c>
      <c r="E14" s="311">
        <v>1.2E-2</v>
      </c>
      <c r="F14" s="139">
        <v>2.1999999999999999E-2</v>
      </c>
      <c r="G14" s="119"/>
    </row>
    <row r="15" spans="1:7" x14ac:dyDescent="0.2">
      <c r="A15" s="128" t="s">
        <v>179</v>
      </c>
      <c r="B15" s="304">
        <v>0.14799999999999999</v>
      </c>
      <c r="C15" s="126">
        <v>4.3478260869565216E-2</v>
      </c>
      <c r="D15" s="125" t="s">
        <v>79</v>
      </c>
      <c r="E15" s="311">
        <v>6.0000000000000001E-3</v>
      </c>
      <c r="F15" s="138">
        <v>2.1999999999999999E-2</v>
      </c>
      <c r="G15" s="119"/>
    </row>
    <row r="16" spans="1:7" ht="13.5" thickBot="1" x14ac:dyDescent="0.25">
      <c r="A16" s="128" t="s">
        <v>181</v>
      </c>
      <c r="B16" s="304">
        <v>0.111</v>
      </c>
      <c r="C16" s="126">
        <v>4.3478260869565216E-2</v>
      </c>
      <c r="D16" s="295" t="s">
        <v>95</v>
      </c>
      <c r="E16" s="312">
        <v>6.0000000000000001E-3</v>
      </c>
      <c r="F16" s="296">
        <v>2.1999999999999999E-2</v>
      </c>
      <c r="G16" s="119"/>
    </row>
    <row r="17" spans="1:7" ht="14.25" thickTop="1" thickBot="1" x14ac:dyDescent="0.25">
      <c r="A17" s="299" t="s">
        <v>182</v>
      </c>
      <c r="B17" s="306">
        <v>0.06</v>
      </c>
      <c r="C17" s="300">
        <v>2.1739130434782608E-2</v>
      </c>
      <c r="D17" s="295" t="s">
        <v>34</v>
      </c>
      <c r="E17" s="312">
        <v>1.2E-2</v>
      </c>
      <c r="F17" s="296">
        <v>2.1999999999999999E-2</v>
      </c>
      <c r="G17" s="119"/>
    </row>
    <row r="18" spans="1:7" ht="14.25" thickTop="1" thickBot="1" x14ac:dyDescent="0.25">
      <c r="A18" s="301" t="s">
        <v>328</v>
      </c>
      <c r="B18" s="307">
        <v>161</v>
      </c>
      <c r="C18" s="302">
        <v>46</v>
      </c>
      <c r="D18" s="294" t="s">
        <v>174</v>
      </c>
      <c r="E18" s="313">
        <v>3.1E-2</v>
      </c>
      <c r="F18" s="336">
        <v>0</v>
      </c>
      <c r="G18" s="119"/>
    </row>
    <row r="19" spans="1:7" x14ac:dyDescent="0.2">
      <c r="B19" s="305"/>
      <c r="C19" s="123"/>
      <c r="D19" s="161" t="s">
        <v>164</v>
      </c>
      <c r="E19" s="311">
        <v>1.9E-2</v>
      </c>
      <c r="F19" s="337"/>
      <c r="G19" s="119"/>
    </row>
    <row r="20" spans="1:7" x14ac:dyDescent="0.2">
      <c r="A20" s="129" t="s">
        <v>191</v>
      </c>
      <c r="B20" s="305"/>
      <c r="C20" s="123"/>
      <c r="D20" s="161" t="s">
        <v>173</v>
      </c>
      <c r="E20" s="311">
        <v>1.2E-2</v>
      </c>
      <c r="F20" s="337"/>
      <c r="G20" s="119"/>
    </row>
    <row r="21" spans="1:7" x14ac:dyDescent="0.2">
      <c r="A21" s="163" t="s">
        <v>193</v>
      </c>
      <c r="B21" s="305"/>
      <c r="C21" s="123"/>
      <c r="D21" s="161" t="s">
        <v>177</v>
      </c>
      <c r="E21" s="311">
        <v>1.2E-2</v>
      </c>
      <c r="F21" s="337"/>
      <c r="G21" s="119"/>
    </row>
    <row r="22" spans="1:7" x14ac:dyDescent="0.2">
      <c r="B22" s="305"/>
      <c r="C22" s="123"/>
      <c r="D22" s="161" t="s">
        <v>175</v>
      </c>
      <c r="E22" s="311">
        <v>6.0000000000000001E-3</v>
      </c>
      <c r="F22" s="337"/>
      <c r="G22" s="119"/>
    </row>
    <row r="23" spans="1:7" x14ac:dyDescent="0.2">
      <c r="B23" s="305"/>
      <c r="C23" s="123"/>
      <c r="D23" s="161" t="s">
        <v>14</v>
      </c>
      <c r="E23" s="311">
        <v>1.2E-2</v>
      </c>
      <c r="F23" s="337"/>
      <c r="G23" s="119"/>
    </row>
    <row r="24" spans="1:7" x14ac:dyDescent="0.2">
      <c r="B24" s="305"/>
      <c r="C24" s="123"/>
      <c r="D24" s="161" t="s">
        <v>176</v>
      </c>
      <c r="E24" s="311">
        <v>1.2E-2</v>
      </c>
      <c r="F24" s="337"/>
      <c r="G24" s="119"/>
    </row>
    <row r="25" spans="1:7" x14ac:dyDescent="0.2">
      <c r="B25" s="305"/>
      <c r="C25" s="123"/>
      <c r="D25" s="161" t="s">
        <v>162</v>
      </c>
      <c r="E25" s="311">
        <v>6.0000000000000001E-3</v>
      </c>
      <c r="F25" s="337"/>
      <c r="G25" s="119"/>
    </row>
    <row r="26" spans="1:7" x14ac:dyDescent="0.2">
      <c r="B26" s="305"/>
      <c r="C26" s="123"/>
      <c r="D26" s="161" t="s">
        <v>163</v>
      </c>
      <c r="E26" s="311">
        <v>6.0000000000000001E-3</v>
      </c>
      <c r="F26" s="337"/>
      <c r="G26" s="119"/>
    </row>
    <row r="27" spans="1:7" x14ac:dyDescent="0.2">
      <c r="B27" s="305"/>
      <c r="C27" s="123"/>
      <c r="D27" s="161" t="s">
        <v>167</v>
      </c>
      <c r="E27" s="311">
        <v>6.0000000000000001E-3</v>
      </c>
      <c r="F27" s="337"/>
      <c r="G27" s="119"/>
    </row>
    <row r="28" spans="1:7" x14ac:dyDescent="0.2">
      <c r="B28" s="305"/>
      <c r="C28" s="123"/>
      <c r="D28" s="161" t="s">
        <v>166</v>
      </c>
      <c r="E28" s="311">
        <v>6.0000000000000001E-3</v>
      </c>
      <c r="F28" s="337"/>
      <c r="G28" s="119"/>
    </row>
    <row r="29" spans="1:7" x14ac:dyDescent="0.2">
      <c r="D29" s="161" t="s">
        <v>168</v>
      </c>
      <c r="E29" s="311">
        <v>6.0000000000000001E-3</v>
      </c>
      <c r="F29" s="337"/>
      <c r="G29" s="119"/>
    </row>
    <row r="30" spans="1:7" x14ac:dyDescent="0.2">
      <c r="D30" s="161" t="s">
        <v>165</v>
      </c>
      <c r="E30" s="311">
        <v>6.0000000000000001E-3</v>
      </c>
      <c r="F30" s="337"/>
      <c r="G30" s="119"/>
    </row>
    <row r="31" spans="1:7" x14ac:dyDescent="0.2">
      <c r="D31" s="161" t="s">
        <v>169</v>
      </c>
      <c r="E31" s="311">
        <v>6.0000000000000001E-3</v>
      </c>
      <c r="F31" s="337"/>
      <c r="G31" s="119"/>
    </row>
    <row r="32" spans="1:7" x14ac:dyDescent="0.2">
      <c r="D32" s="161" t="s">
        <v>170</v>
      </c>
      <c r="E32" s="311">
        <v>6.0000000000000001E-3</v>
      </c>
      <c r="F32" s="337"/>
      <c r="G32" s="119"/>
    </row>
    <row r="33" spans="4:7" x14ac:dyDescent="0.2">
      <c r="D33" s="161" t="s">
        <v>172</v>
      </c>
      <c r="E33" s="311">
        <v>6.0000000000000001E-3</v>
      </c>
      <c r="F33" s="337"/>
      <c r="G33" s="119"/>
    </row>
    <row r="34" spans="4:7" ht="13.5" thickBot="1" x14ac:dyDescent="0.25">
      <c r="D34" s="162" t="s">
        <v>171</v>
      </c>
      <c r="E34" s="314">
        <v>6.0000000000000001E-3</v>
      </c>
      <c r="F34" s="338"/>
      <c r="G34" s="119"/>
    </row>
    <row r="35" spans="4:7" ht="13.5" thickBot="1" x14ac:dyDescent="0.25">
      <c r="E35" s="315" t="s">
        <v>189</v>
      </c>
      <c r="F35" s="150" t="s">
        <v>192</v>
      </c>
      <c r="G35" s="119"/>
    </row>
    <row r="36" spans="4:7" x14ac:dyDescent="0.2">
      <c r="E36" s="305"/>
      <c r="F36" s="140"/>
      <c r="G36" s="119"/>
    </row>
    <row r="37" spans="4:7" x14ac:dyDescent="0.2">
      <c r="E37" s="305"/>
      <c r="F37" s="140"/>
      <c r="G37" s="119"/>
    </row>
    <row r="38" spans="4:7" x14ac:dyDescent="0.2">
      <c r="E38" s="305"/>
      <c r="F38" s="140"/>
      <c r="G38" s="119"/>
    </row>
    <row r="39" spans="4:7" x14ac:dyDescent="0.2">
      <c r="E39" s="305"/>
      <c r="F39" s="140"/>
      <c r="G39" s="119"/>
    </row>
    <row r="40" spans="4:7" x14ac:dyDescent="0.2">
      <c r="E40" s="305"/>
      <c r="F40" s="140"/>
      <c r="G40" s="119"/>
    </row>
    <row r="41" spans="4:7" x14ac:dyDescent="0.2">
      <c r="E41" s="305"/>
      <c r="F41" s="140"/>
      <c r="G41" s="119"/>
    </row>
    <row r="42" spans="4:7" x14ac:dyDescent="0.2">
      <c r="E42" s="305"/>
      <c r="F42" s="140"/>
      <c r="G42" s="119"/>
    </row>
    <row r="43" spans="4:7" x14ac:dyDescent="0.2">
      <c r="E43" s="305"/>
      <c r="F43" s="140"/>
      <c r="G43" s="119"/>
    </row>
    <row r="44" spans="4:7" x14ac:dyDescent="0.2">
      <c r="E44" s="305"/>
      <c r="F44" s="140"/>
      <c r="G44" s="119"/>
    </row>
    <row r="45" spans="4:7" x14ac:dyDescent="0.2">
      <c r="E45" s="305"/>
      <c r="F45" s="140"/>
      <c r="G45" s="119"/>
    </row>
    <row r="46" spans="4:7" x14ac:dyDescent="0.2">
      <c r="E46" s="305"/>
      <c r="F46" s="140"/>
      <c r="G46" s="119"/>
    </row>
    <row r="47" spans="4:7" x14ac:dyDescent="0.2">
      <c r="E47" s="305"/>
      <c r="F47" s="140"/>
      <c r="G47" s="119"/>
    </row>
    <row r="48" spans="4:7" x14ac:dyDescent="0.2">
      <c r="E48" s="305"/>
      <c r="F48" s="140"/>
      <c r="G48" s="119"/>
    </row>
    <row r="49" spans="5:7" x14ac:dyDescent="0.2">
      <c r="E49" s="305"/>
      <c r="F49" s="140"/>
      <c r="G49" s="119"/>
    </row>
    <row r="50" spans="5:7" x14ac:dyDescent="0.2">
      <c r="E50" s="305"/>
      <c r="F50" s="140"/>
      <c r="G50" s="119"/>
    </row>
    <row r="51" spans="5:7" x14ac:dyDescent="0.2">
      <c r="E51" s="305"/>
      <c r="F51" s="140"/>
      <c r="G51" s="119"/>
    </row>
    <row r="52" spans="5:7" x14ac:dyDescent="0.2">
      <c r="E52" s="305"/>
      <c r="F52" s="140"/>
      <c r="G52" s="119"/>
    </row>
    <row r="53" spans="5:7" x14ac:dyDescent="0.2">
      <c r="E53" s="305"/>
      <c r="F53" s="140"/>
      <c r="G53" s="119"/>
    </row>
    <row r="54" spans="5:7" x14ac:dyDescent="0.2">
      <c r="E54" s="305"/>
      <c r="F54" s="140"/>
      <c r="G54" s="119"/>
    </row>
    <row r="55" spans="5:7" x14ac:dyDescent="0.2">
      <c r="E55" s="305"/>
      <c r="F55" s="140"/>
      <c r="G55" s="119"/>
    </row>
    <row r="56" spans="5:7" x14ac:dyDescent="0.2">
      <c r="E56" s="305"/>
      <c r="F56" s="140"/>
      <c r="G56" s="119"/>
    </row>
    <row r="57" spans="5:7" x14ac:dyDescent="0.2">
      <c r="E57" s="305"/>
      <c r="F57" s="140"/>
      <c r="G57" s="119"/>
    </row>
    <row r="58" spans="5:7" x14ac:dyDescent="0.2">
      <c r="E58" s="305"/>
      <c r="F58" s="140"/>
      <c r="G58" s="119"/>
    </row>
    <row r="59" spans="5:7" x14ac:dyDescent="0.2">
      <c r="E59" s="305"/>
      <c r="F59" s="140"/>
      <c r="G59" s="119"/>
    </row>
    <row r="60" spans="5:7" x14ac:dyDescent="0.2">
      <c r="E60" s="305"/>
      <c r="F60" s="140"/>
      <c r="G60" s="119"/>
    </row>
    <row r="61" spans="5:7" x14ac:dyDescent="0.2">
      <c r="E61" s="305"/>
      <c r="F61" s="140"/>
      <c r="G61" s="119"/>
    </row>
    <row r="62" spans="5:7" x14ac:dyDescent="0.2">
      <c r="E62" s="305"/>
      <c r="F62" s="140"/>
      <c r="G62" s="119"/>
    </row>
    <row r="63" spans="5:7" x14ac:dyDescent="0.2">
      <c r="E63" s="305"/>
      <c r="F63" s="140"/>
      <c r="G63" s="119"/>
    </row>
    <row r="64" spans="5:7" x14ac:dyDescent="0.2">
      <c r="E64" s="305"/>
      <c r="F64" s="140"/>
      <c r="G64" s="119"/>
    </row>
    <row r="65" spans="5:7" x14ac:dyDescent="0.2">
      <c r="E65" s="305"/>
      <c r="F65" s="140"/>
      <c r="G65" s="119"/>
    </row>
    <row r="66" spans="5:7" x14ac:dyDescent="0.2">
      <c r="E66" s="305"/>
      <c r="F66" s="140"/>
      <c r="G66" s="119"/>
    </row>
    <row r="67" spans="5:7" x14ac:dyDescent="0.2">
      <c r="E67" s="305"/>
      <c r="F67" s="140"/>
      <c r="G67" s="119"/>
    </row>
    <row r="68" spans="5:7" x14ac:dyDescent="0.2">
      <c r="E68" s="305"/>
      <c r="F68" s="140"/>
      <c r="G68" s="119"/>
    </row>
    <row r="69" spans="5:7" x14ac:dyDescent="0.2">
      <c r="E69" s="305"/>
      <c r="F69" s="140"/>
      <c r="G69" s="119"/>
    </row>
    <row r="70" spans="5:7" x14ac:dyDescent="0.2">
      <c r="E70" s="305"/>
      <c r="F70" s="140"/>
      <c r="G70" s="119"/>
    </row>
    <row r="71" spans="5:7" x14ac:dyDescent="0.2">
      <c r="E71" s="305"/>
      <c r="F71" s="140"/>
      <c r="G71" s="119"/>
    </row>
    <row r="72" spans="5:7" x14ac:dyDescent="0.2">
      <c r="E72" s="305"/>
      <c r="F72" s="140"/>
      <c r="G72" s="119"/>
    </row>
    <row r="73" spans="5:7" x14ac:dyDescent="0.2">
      <c r="E73" s="305"/>
      <c r="F73" s="140"/>
      <c r="G73" s="119"/>
    </row>
    <row r="74" spans="5:7" x14ac:dyDescent="0.2">
      <c r="E74" s="305"/>
      <c r="F74" s="140"/>
      <c r="G74" s="119"/>
    </row>
    <row r="75" spans="5:7" x14ac:dyDescent="0.2">
      <c r="E75" s="305"/>
      <c r="F75" s="140"/>
      <c r="G75" s="119"/>
    </row>
    <row r="76" spans="5:7" x14ac:dyDescent="0.2">
      <c r="E76" s="305"/>
      <c r="F76" s="140"/>
      <c r="G76" s="119"/>
    </row>
    <row r="77" spans="5:7" x14ac:dyDescent="0.2">
      <c r="E77" s="305"/>
      <c r="F77" s="140"/>
      <c r="G77" s="119"/>
    </row>
    <row r="78" spans="5:7" x14ac:dyDescent="0.2">
      <c r="E78" s="305"/>
      <c r="F78" s="140"/>
      <c r="G78" s="119"/>
    </row>
    <row r="79" spans="5:7" x14ac:dyDescent="0.2">
      <c r="E79" s="305"/>
      <c r="F79" s="140"/>
      <c r="G79" s="119"/>
    </row>
    <row r="80" spans="5:7" x14ac:dyDescent="0.2">
      <c r="E80" s="305"/>
      <c r="F80" s="140"/>
      <c r="G80" s="119"/>
    </row>
    <row r="81" spans="5:7" x14ac:dyDescent="0.2">
      <c r="E81" s="305"/>
      <c r="F81" s="140"/>
      <c r="G81" s="119"/>
    </row>
    <row r="82" spans="5:7" x14ac:dyDescent="0.2">
      <c r="E82" s="305"/>
      <c r="F82" s="140"/>
      <c r="G82" s="119"/>
    </row>
    <row r="83" spans="5:7" x14ac:dyDescent="0.2">
      <c r="E83" s="305"/>
      <c r="F83" s="140"/>
      <c r="G83" s="119"/>
    </row>
    <row r="84" spans="5:7" x14ac:dyDescent="0.2">
      <c r="E84" s="305"/>
      <c r="F84" s="140"/>
      <c r="G84" s="119"/>
    </row>
    <row r="85" spans="5:7" x14ac:dyDescent="0.2">
      <c r="E85" s="305"/>
      <c r="F85" s="140"/>
      <c r="G85" s="119"/>
    </row>
    <row r="86" spans="5:7" x14ac:dyDescent="0.2">
      <c r="E86" s="305"/>
      <c r="F86" s="140"/>
      <c r="G86" s="119"/>
    </row>
    <row r="87" spans="5:7" x14ac:dyDescent="0.2">
      <c r="E87" s="305"/>
      <c r="F87" s="140"/>
      <c r="G87" s="119"/>
    </row>
    <row r="88" spans="5:7" x14ac:dyDescent="0.2">
      <c r="E88" s="305"/>
      <c r="F88" s="140"/>
      <c r="G88" s="119"/>
    </row>
    <row r="89" spans="5:7" x14ac:dyDescent="0.2">
      <c r="E89" s="305"/>
      <c r="F89" s="140"/>
      <c r="G89" s="119"/>
    </row>
    <row r="90" spans="5:7" x14ac:dyDescent="0.2">
      <c r="E90" s="305"/>
      <c r="F90" s="140"/>
      <c r="G90" s="119"/>
    </row>
    <row r="91" spans="5:7" x14ac:dyDescent="0.2">
      <c r="E91" s="305"/>
      <c r="F91" s="140"/>
      <c r="G91" s="119"/>
    </row>
    <row r="92" spans="5:7" x14ac:dyDescent="0.2">
      <c r="E92" s="305"/>
      <c r="F92" s="140"/>
      <c r="G92" s="119"/>
    </row>
    <row r="93" spans="5:7" x14ac:dyDescent="0.2">
      <c r="E93" s="305"/>
      <c r="F93" s="140"/>
      <c r="G93" s="119"/>
    </row>
    <row r="94" spans="5:7" x14ac:dyDescent="0.2">
      <c r="E94" s="305"/>
      <c r="F94" s="140"/>
      <c r="G94" s="119"/>
    </row>
    <row r="95" spans="5:7" x14ac:dyDescent="0.2">
      <c r="E95" s="305"/>
      <c r="F95" s="140"/>
      <c r="G95" s="119"/>
    </row>
    <row r="96" spans="5:7" x14ac:dyDescent="0.2">
      <c r="E96" s="305"/>
      <c r="F96" s="140"/>
      <c r="G96" s="119"/>
    </row>
    <row r="97" spans="5:7" x14ac:dyDescent="0.2">
      <c r="E97" s="305"/>
      <c r="F97" s="140"/>
      <c r="G97" s="119"/>
    </row>
    <row r="98" spans="5:7" x14ac:dyDescent="0.2">
      <c r="E98" s="305"/>
      <c r="F98" s="140"/>
      <c r="G98" s="119"/>
    </row>
    <row r="99" spans="5:7" x14ac:dyDescent="0.2">
      <c r="E99" s="305"/>
      <c r="F99" s="140"/>
      <c r="G99" s="119"/>
    </row>
    <row r="100" spans="5:7" x14ac:dyDescent="0.2">
      <c r="E100" s="305"/>
      <c r="F100" s="140"/>
      <c r="G100" s="119"/>
    </row>
    <row r="101" spans="5:7" x14ac:dyDescent="0.2">
      <c r="E101" s="305"/>
      <c r="F101" s="140"/>
      <c r="G101" s="119"/>
    </row>
    <row r="102" spans="5:7" x14ac:dyDescent="0.2">
      <c r="E102" s="305"/>
      <c r="F102" s="140"/>
      <c r="G102" s="119"/>
    </row>
    <row r="103" spans="5:7" x14ac:dyDescent="0.2">
      <c r="E103" s="305"/>
      <c r="F103" s="140"/>
      <c r="G103" s="119"/>
    </row>
    <row r="104" spans="5:7" x14ac:dyDescent="0.2">
      <c r="E104" s="305"/>
      <c r="F104" s="140"/>
      <c r="G104" s="119"/>
    </row>
    <row r="105" spans="5:7" x14ac:dyDescent="0.2">
      <c r="E105" s="305"/>
      <c r="F105" s="140"/>
      <c r="G105" s="119"/>
    </row>
    <row r="106" spans="5:7" x14ac:dyDescent="0.2">
      <c r="E106" s="305"/>
      <c r="F106" s="140"/>
      <c r="G106" s="119"/>
    </row>
    <row r="107" spans="5:7" x14ac:dyDescent="0.2">
      <c r="E107" s="305"/>
      <c r="F107" s="140"/>
      <c r="G107" s="119"/>
    </row>
    <row r="108" spans="5:7" x14ac:dyDescent="0.2">
      <c r="E108" s="305"/>
      <c r="F108" s="140"/>
      <c r="G108" s="119"/>
    </row>
    <row r="109" spans="5:7" x14ac:dyDescent="0.2">
      <c r="E109" s="305"/>
      <c r="F109" s="140"/>
      <c r="G109" s="119"/>
    </row>
    <row r="110" spans="5:7" x14ac:dyDescent="0.2">
      <c r="E110" s="305"/>
      <c r="F110" s="140"/>
      <c r="G110" s="119"/>
    </row>
    <row r="111" spans="5:7" x14ac:dyDescent="0.2">
      <c r="E111" s="305"/>
      <c r="F111" s="140"/>
      <c r="G111" s="119"/>
    </row>
    <row r="112" spans="5:7" x14ac:dyDescent="0.2">
      <c r="E112" s="305"/>
      <c r="F112" s="140"/>
      <c r="G112" s="119"/>
    </row>
    <row r="113" spans="5:7" x14ac:dyDescent="0.2">
      <c r="E113" s="305"/>
      <c r="F113" s="140"/>
      <c r="G113" s="119"/>
    </row>
    <row r="114" spans="5:7" x14ac:dyDescent="0.2">
      <c r="E114" s="305"/>
      <c r="F114" s="140"/>
      <c r="G114" s="119"/>
    </row>
    <row r="115" spans="5:7" x14ac:dyDescent="0.2">
      <c r="E115" s="305"/>
      <c r="F115" s="140"/>
      <c r="G115" s="119"/>
    </row>
    <row r="116" spans="5:7" x14ac:dyDescent="0.2">
      <c r="E116" s="305"/>
      <c r="F116" s="140"/>
      <c r="G116" s="119"/>
    </row>
    <row r="117" spans="5:7" x14ac:dyDescent="0.2">
      <c r="E117" s="305"/>
      <c r="F117" s="140"/>
      <c r="G117" s="119"/>
    </row>
    <row r="118" spans="5:7" x14ac:dyDescent="0.2">
      <c r="E118" s="305"/>
      <c r="F118" s="140"/>
      <c r="G118" s="119"/>
    </row>
    <row r="119" spans="5:7" x14ac:dyDescent="0.2">
      <c r="E119" s="305"/>
      <c r="F119" s="140"/>
      <c r="G119" s="119"/>
    </row>
    <row r="120" spans="5:7" x14ac:dyDescent="0.2">
      <c r="E120" s="305"/>
      <c r="F120" s="140"/>
      <c r="G120" s="119"/>
    </row>
    <row r="121" spans="5:7" x14ac:dyDescent="0.2">
      <c r="E121" s="305"/>
      <c r="F121" s="140"/>
      <c r="G121" s="119"/>
    </row>
    <row r="122" spans="5:7" x14ac:dyDescent="0.2">
      <c r="E122" s="305"/>
      <c r="F122" s="140"/>
      <c r="G122" s="119"/>
    </row>
    <row r="123" spans="5:7" x14ac:dyDescent="0.2">
      <c r="E123" s="305"/>
      <c r="F123" s="140"/>
      <c r="G123" s="119"/>
    </row>
    <row r="124" spans="5:7" x14ac:dyDescent="0.2">
      <c r="E124" s="305"/>
      <c r="F124" s="140"/>
      <c r="G124" s="119"/>
    </row>
    <row r="125" spans="5:7" x14ac:dyDescent="0.2">
      <c r="E125" s="305"/>
      <c r="F125" s="140"/>
      <c r="G125" s="119"/>
    </row>
    <row r="126" spans="5:7" x14ac:dyDescent="0.2">
      <c r="E126" s="305"/>
      <c r="F126" s="140"/>
      <c r="G126" s="119"/>
    </row>
    <row r="127" spans="5:7" x14ac:dyDescent="0.2">
      <c r="E127" s="305"/>
      <c r="F127" s="140"/>
      <c r="G127" s="119"/>
    </row>
    <row r="128" spans="5:7" x14ac:dyDescent="0.2">
      <c r="E128" s="305"/>
      <c r="F128" s="140"/>
      <c r="G128" s="119"/>
    </row>
    <row r="129" spans="5:7" x14ac:dyDescent="0.2">
      <c r="E129" s="305"/>
      <c r="F129" s="140"/>
      <c r="G129" s="119"/>
    </row>
    <row r="130" spans="5:7" x14ac:dyDescent="0.2">
      <c r="E130" s="305"/>
      <c r="F130" s="140"/>
      <c r="G130" s="119"/>
    </row>
    <row r="131" spans="5:7" x14ac:dyDescent="0.2">
      <c r="E131" s="305"/>
      <c r="F131" s="140"/>
      <c r="G131" s="119"/>
    </row>
    <row r="132" spans="5:7" x14ac:dyDescent="0.2">
      <c r="E132" s="305"/>
      <c r="F132" s="140"/>
      <c r="G132" s="119"/>
    </row>
    <row r="133" spans="5:7" x14ac:dyDescent="0.2">
      <c r="E133" s="305"/>
      <c r="F133" s="140"/>
      <c r="G133" s="119"/>
    </row>
    <row r="134" spans="5:7" x14ac:dyDescent="0.2">
      <c r="E134" s="305"/>
      <c r="F134" s="140"/>
      <c r="G134" s="119"/>
    </row>
    <row r="135" spans="5:7" x14ac:dyDescent="0.2">
      <c r="E135" s="305"/>
      <c r="F135" s="140"/>
      <c r="G135" s="119"/>
    </row>
    <row r="136" spans="5:7" x14ac:dyDescent="0.2">
      <c r="E136" s="305"/>
      <c r="F136" s="140"/>
      <c r="G136" s="119"/>
    </row>
    <row r="137" spans="5:7" x14ac:dyDescent="0.2">
      <c r="E137" s="305"/>
      <c r="F137" s="140"/>
      <c r="G137" s="119"/>
    </row>
    <row r="138" spans="5:7" x14ac:dyDescent="0.2">
      <c r="E138" s="305"/>
      <c r="F138" s="140"/>
      <c r="G138" s="119"/>
    </row>
    <row r="139" spans="5:7" x14ac:dyDescent="0.2">
      <c r="E139" s="305"/>
      <c r="F139" s="140"/>
      <c r="G139" s="119"/>
    </row>
    <row r="140" spans="5:7" x14ac:dyDescent="0.2">
      <c r="E140" s="305"/>
      <c r="F140" s="140"/>
      <c r="G140" s="119"/>
    </row>
    <row r="141" spans="5:7" x14ac:dyDescent="0.2">
      <c r="E141" s="305"/>
      <c r="F141" s="140"/>
      <c r="G141" s="119"/>
    </row>
    <row r="142" spans="5:7" x14ac:dyDescent="0.2">
      <c r="E142" s="305"/>
      <c r="F142" s="140"/>
      <c r="G142" s="119"/>
    </row>
    <row r="143" spans="5:7" x14ac:dyDescent="0.2">
      <c r="E143" s="305"/>
      <c r="F143" s="140"/>
      <c r="G143" s="119"/>
    </row>
    <row r="144" spans="5:7" x14ac:dyDescent="0.2">
      <c r="E144" s="305"/>
      <c r="F144" s="140"/>
      <c r="G144" s="119"/>
    </row>
    <row r="145" spans="5:7" x14ac:dyDescent="0.2">
      <c r="E145" s="305"/>
      <c r="F145" s="140"/>
      <c r="G145" s="119"/>
    </row>
    <row r="146" spans="5:7" x14ac:dyDescent="0.2">
      <c r="E146" s="305"/>
      <c r="F146" s="140"/>
      <c r="G146" s="119"/>
    </row>
    <row r="147" spans="5:7" x14ac:dyDescent="0.2">
      <c r="E147" s="305"/>
      <c r="F147" s="140"/>
      <c r="G147" s="119"/>
    </row>
  </sheetData>
  <sortState ref="D2:F16">
    <sortCondition descending="1" ref="F2:F16"/>
    <sortCondition descending="1" ref="E2:E16"/>
  </sortState>
  <mergeCells count="1">
    <mergeCell ref="F18:F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G6" sqref="G6"/>
    </sheetView>
  </sheetViews>
  <sheetFormatPr defaultRowHeight="12.75" x14ac:dyDescent="0.2"/>
  <cols>
    <col min="1" max="1" width="7.625" style="124" customWidth="1"/>
    <col min="2" max="2" width="8.375" style="169" customWidth="1"/>
    <col min="3" max="3" width="17.125" style="124" customWidth="1"/>
    <col min="4" max="4" width="7.75" style="120" customWidth="1"/>
    <col min="5" max="6" width="9" style="120"/>
  </cols>
  <sheetData>
    <row r="1" spans="1:6" s="121" customFormat="1" ht="42" customHeight="1" thickBot="1" x14ac:dyDescent="0.25">
      <c r="A1" s="171" t="s">
        <v>195</v>
      </c>
      <c r="B1" s="173" t="s">
        <v>326</v>
      </c>
      <c r="C1" s="172" t="s">
        <v>227</v>
      </c>
      <c r="D1" s="164" t="s">
        <v>326</v>
      </c>
      <c r="E1" s="120"/>
      <c r="F1" s="120"/>
    </row>
    <row r="2" spans="1:6" x14ac:dyDescent="0.2">
      <c r="A2" s="143" t="s">
        <v>29</v>
      </c>
      <c r="B2" s="174">
        <v>85</v>
      </c>
      <c r="C2" s="143" t="s">
        <v>198</v>
      </c>
      <c r="D2" s="165">
        <v>21</v>
      </c>
      <c r="E2" s="119"/>
      <c r="F2" s="119"/>
    </row>
    <row r="3" spans="1:6" x14ac:dyDescent="0.2">
      <c r="A3" s="144" t="s">
        <v>31</v>
      </c>
      <c r="B3" s="175">
        <v>24</v>
      </c>
      <c r="C3" s="161" t="s">
        <v>199</v>
      </c>
      <c r="D3" s="166">
        <v>9</v>
      </c>
      <c r="E3" s="119"/>
      <c r="F3" s="119"/>
    </row>
    <row r="4" spans="1:6" x14ac:dyDescent="0.2">
      <c r="A4" s="144" t="s">
        <v>21</v>
      </c>
      <c r="B4" s="175">
        <v>17</v>
      </c>
      <c r="C4" s="161" t="s">
        <v>18</v>
      </c>
      <c r="D4" s="166">
        <v>8</v>
      </c>
      <c r="E4" s="119"/>
      <c r="F4" s="119"/>
    </row>
    <row r="5" spans="1:6" x14ac:dyDescent="0.2">
      <c r="A5" s="144" t="s">
        <v>17</v>
      </c>
      <c r="B5" s="175">
        <v>10</v>
      </c>
      <c r="C5" s="161" t="s">
        <v>200</v>
      </c>
      <c r="D5" s="166">
        <v>7</v>
      </c>
      <c r="E5" s="119"/>
      <c r="F5" s="119"/>
    </row>
    <row r="6" spans="1:6" x14ac:dyDescent="0.2">
      <c r="A6" s="144" t="s">
        <v>32</v>
      </c>
      <c r="B6" s="181">
        <v>10</v>
      </c>
      <c r="C6" s="161" t="s">
        <v>201</v>
      </c>
      <c r="D6" s="167">
        <v>6</v>
      </c>
      <c r="E6" s="123"/>
      <c r="F6" s="119"/>
    </row>
    <row r="7" spans="1:6" ht="13.5" customHeight="1" x14ac:dyDescent="0.2">
      <c r="A7" s="161" t="s">
        <v>20</v>
      </c>
      <c r="B7" s="177">
        <v>8</v>
      </c>
      <c r="C7" s="316" t="s">
        <v>208</v>
      </c>
      <c r="D7" s="166">
        <v>5</v>
      </c>
      <c r="E7" s="119"/>
      <c r="F7" s="119"/>
    </row>
    <row r="8" spans="1:6" x14ac:dyDescent="0.2">
      <c r="A8" s="161" t="s">
        <v>38</v>
      </c>
      <c r="B8" s="176">
        <v>7</v>
      </c>
      <c r="C8" s="317" t="s">
        <v>209</v>
      </c>
      <c r="D8" s="166">
        <v>4</v>
      </c>
      <c r="E8" s="119"/>
      <c r="F8" s="119"/>
    </row>
    <row r="9" spans="1:6" x14ac:dyDescent="0.2">
      <c r="A9" s="161" t="s">
        <v>36</v>
      </c>
      <c r="B9" s="176">
        <v>6</v>
      </c>
      <c r="C9" s="316" t="s">
        <v>210</v>
      </c>
      <c r="D9" s="166">
        <v>4</v>
      </c>
      <c r="E9" s="119"/>
      <c r="F9" s="119"/>
    </row>
    <row r="10" spans="1:6" x14ac:dyDescent="0.2">
      <c r="A10" s="161" t="s">
        <v>55</v>
      </c>
      <c r="B10" s="176">
        <v>5</v>
      </c>
      <c r="C10" s="316" t="s">
        <v>211</v>
      </c>
      <c r="D10" s="166">
        <v>4</v>
      </c>
      <c r="E10" s="119"/>
      <c r="F10" s="119"/>
    </row>
    <row r="11" spans="1:6" x14ac:dyDescent="0.2">
      <c r="A11" s="161" t="s">
        <v>34</v>
      </c>
      <c r="B11" s="177">
        <v>3</v>
      </c>
      <c r="C11" s="316" t="s">
        <v>212</v>
      </c>
      <c r="D11" s="166">
        <v>4</v>
      </c>
      <c r="E11" s="119"/>
      <c r="F11" s="119"/>
    </row>
    <row r="12" spans="1:6" x14ac:dyDescent="0.2">
      <c r="A12" s="161" t="s">
        <v>23</v>
      </c>
      <c r="B12" s="176">
        <v>3</v>
      </c>
      <c r="C12" s="316" t="s">
        <v>213</v>
      </c>
      <c r="D12" s="166">
        <v>4</v>
      </c>
      <c r="E12" s="119"/>
      <c r="F12" s="119"/>
    </row>
    <row r="13" spans="1:6" x14ac:dyDescent="0.2">
      <c r="A13" s="161" t="s">
        <v>26</v>
      </c>
      <c r="B13" s="176">
        <v>2</v>
      </c>
      <c r="C13" s="317" t="s">
        <v>237</v>
      </c>
      <c r="D13" s="167">
        <v>3</v>
      </c>
      <c r="E13" s="119"/>
      <c r="F13" s="119"/>
    </row>
    <row r="14" spans="1:6" x14ac:dyDescent="0.2">
      <c r="A14" s="161" t="s">
        <v>170</v>
      </c>
      <c r="B14" s="178">
        <v>1</v>
      </c>
      <c r="C14" s="316" t="s">
        <v>228</v>
      </c>
      <c r="D14" s="167">
        <v>3</v>
      </c>
      <c r="E14" s="119"/>
      <c r="F14" s="119"/>
    </row>
    <row r="15" spans="1:6" x14ac:dyDescent="0.2">
      <c r="A15" s="161" t="s">
        <v>79</v>
      </c>
      <c r="B15" s="178">
        <v>1</v>
      </c>
      <c r="C15" s="316" t="s">
        <v>229</v>
      </c>
      <c r="D15" s="167">
        <v>3</v>
      </c>
      <c r="E15" s="119"/>
      <c r="F15" s="119"/>
    </row>
    <row r="16" spans="1:6" x14ac:dyDescent="0.2">
      <c r="A16" s="161" t="s">
        <v>95</v>
      </c>
      <c r="B16" s="178">
        <v>1</v>
      </c>
      <c r="C16" s="316" t="s">
        <v>230</v>
      </c>
      <c r="D16" s="167">
        <v>3</v>
      </c>
      <c r="E16" s="119"/>
      <c r="F16" s="119"/>
    </row>
    <row r="17" spans="1:6" x14ac:dyDescent="0.2">
      <c r="A17" s="161" t="s">
        <v>196</v>
      </c>
      <c r="B17" s="178">
        <v>1</v>
      </c>
      <c r="C17" s="316" t="s">
        <v>238</v>
      </c>
      <c r="D17" s="167">
        <v>3</v>
      </c>
      <c r="E17" s="119"/>
      <c r="F17" s="119"/>
    </row>
    <row r="18" spans="1:6" x14ac:dyDescent="0.2">
      <c r="A18" s="161" t="s">
        <v>13</v>
      </c>
      <c r="B18" s="178">
        <v>1</v>
      </c>
      <c r="C18" s="316" t="s">
        <v>239</v>
      </c>
      <c r="D18" s="167">
        <v>3</v>
      </c>
      <c r="E18" s="119"/>
      <c r="F18" s="119"/>
    </row>
    <row r="19" spans="1:6" x14ac:dyDescent="0.2">
      <c r="A19" s="161" t="s">
        <v>43</v>
      </c>
      <c r="B19" s="178">
        <v>1</v>
      </c>
      <c r="C19" s="316" t="s">
        <v>240</v>
      </c>
      <c r="D19" s="167">
        <v>3</v>
      </c>
      <c r="E19" s="119"/>
      <c r="F19" s="119"/>
    </row>
    <row r="20" spans="1:6" ht="13.5" thickBot="1" x14ac:dyDescent="0.25">
      <c r="A20" s="319" t="s">
        <v>174</v>
      </c>
      <c r="B20" s="179">
        <v>1</v>
      </c>
      <c r="C20" s="317" t="s">
        <v>231</v>
      </c>
      <c r="D20" s="167">
        <v>3</v>
      </c>
      <c r="E20" s="119"/>
    </row>
    <row r="21" spans="1:6" ht="13.5" thickBot="1" x14ac:dyDescent="0.25">
      <c r="A21" s="323" t="s">
        <v>197</v>
      </c>
      <c r="B21" s="324">
        <f>SUM(B2:B20)</f>
        <v>187</v>
      </c>
      <c r="C21" s="316" t="s">
        <v>232</v>
      </c>
      <c r="D21" s="167">
        <v>3</v>
      </c>
      <c r="E21" s="119"/>
    </row>
    <row r="22" spans="1:6" x14ac:dyDescent="0.2">
      <c r="B22" s="140"/>
      <c r="C22" s="317" t="s">
        <v>241</v>
      </c>
      <c r="D22" s="180">
        <v>2</v>
      </c>
      <c r="E22" s="119"/>
    </row>
    <row r="23" spans="1:6" x14ac:dyDescent="0.2">
      <c r="B23" s="168"/>
      <c r="C23" s="316" t="s">
        <v>233</v>
      </c>
      <c r="D23" s="180">
        <v>2</v>
      </c>
      <c r="E23" s="119"/>
    </row>
    <row r="24" spans="1:6" x14ac:dyDescent="0.2">
      <c r="B24" s="168"/>
      <c r="C24" s="316" t="s">
        <v>234</v>
      </c>
      <c r="D24" s="180">
        <v>2</v>
      </c>
      <c r="E24" s="119"/>
    </row>
    <row r="25" spans="1:6" x14ac:dyDescent="0.2">
      <c r="B25" s="168"/>
      <c r="C25" s="316" t="s">
        <v>235</v>
      </c>
      <c r="D25" s="180">
        <v>2</v>
      </c>
      <c r="E25" s="119"/>
    </row>
    <row r="26" spans="1:6" x14ac:dyDescent="0.2">
      <c r="B26" s="168"/>
      <c r="C26" s="316" t="s">
        <v>242</v>
      </c>
      <c r="D26" s="180">
        <v>2</v>
      </c>
      <c r="E26" s="119"/>
    </row>
    <row r="27" spans="1:6" ht="13.5" thickBot="1" x14ac:dyDescent="0.25">
      <c r="B27" s="168"/>
      <c r="C27" s="318" t="s">
        <v>236</v>
      </c>
      <c r="D27" s="290">
        <v>2</v>
      </c>
      <c r="E27" s="119"/>
    </row>
    <row r="28" spans="1:6" x14ac:dyDescent="0.2">
      <c r="B28" s="168"/>
      <c r="C28" s="133" t="s">
        <v>332</v>
      </c>
      <c r="D28" s="320">
        <f>SUM(D2:D27)</f>
        <v>115</v>
      </c>
      <c r="E28" s="119"/>
    </row>
    <row r="29" spans="1:6" ht="13.5" thickBot="1" x14ac:dyDescent="0.25">
      <c r="B29" s="168"/>
      <c r="C29" s="321" t="s">
        <v>327</v>
      </c>
      <c r="D29" s="322">
        <v>72</v>
      </c>
      <c r="E29" s="119"/>
    </row>
    <row r="30" spans="1:6" x14ac:dyDescent="0.2">
      <c r="B30" s="168"/>
      <c r="C30" s="170"/>
      <c r="D30" s="119"/>
      <c r="E30" s="119"/>
    </row>
    <row r="31" spans="1:6" x14ac:dyDescent="0.2">
      <c r="B31" s="168"/>
      <c r="C31" s="170"/>
      <c r="D31" s="119"/>
      <c r="E31" s="119"/>
    </row>
    <row r="32" spans="1:6" x14ac:dyDescent="0.2">
      <c r="B32" s="168"/>
      <c r="C32" s="170"/>
      <c r="D32" s="119"/>
      <c r="E32" s="119"/>
    </row>
    <row r="33" spans="2:5" x14ac:dyDescent="0.2">
      <c r="B33" s="168"/>
      <c r="C33" s="170"/>
      <c r="D33" s="119"/>
      <c r="E33" s="119"/>
    </row>
    <row r="34" spans="2:5" x14ac:dyDescent="0.2">
      <c r="B34" s="168"/>
      <c r="C34" s="170"/>
      <c r="D34" s="119"/>
      <c r="E34" s="119"/>
    </row>
    <row r="35" spans="2:5" x14ac:dyDescent="0.2">
      <c r="B35" s="168"/>
      <c r="C35" s="170"/>
      <c r="D35" s="119"/>
      <c r="E35" s="119"/>
    </row>
    <row r="36" spans="2:5" x14ac:dyDescent="0.2">
      <c r="B36" s="168"/>
      <c r="C36" s="170"/>
      <c r="D36" s="119"/>
      <c r="E36" s="119"/>
    </row>
    <row r="37" spans="2:5" x14ac:dyDescent="0.2">
      <c r="B37" s="168"/>
      <c r="C37" s="170"/>
      <c r="D37" s="119"/>
      <c r="E37" s="119"/>
    </row>
    <row r="38" spans="2:5" x14ac:dyDescent="0.2">
      <c r="B38" s="168"/>
      <c r="C38" s="170"/>
      <c r="D38" s="119"/>
      <c r="E38" s="119"/>
    </row>
    <row r="39" spans="2:5" x14ac:dyDescent="0.2">
      <c r="B39" s="168"/>
      <c r="C39" s="170"/>
      <c r="D39" s="119"/>
      <c r="E39" s="119"/>
    </row>
    <row r="40" spans="2:5" x14ac:dyDescent="0.2">
      <c r="B40" s="168"/>
      <c r="C40" s="170"/>
      <c r="D40" s="119"/>
      <c r="E40" s="119"/>
    </row>
    <row r="41" spans="2:5" x14ac:dyDescent="0.2">
      <c r="B41" s="168"/>
      <c r="C41" s="170"/>
      <c r="D41" s="119"/>
      <c r="E41" s="119"/>
    </row>
    <row r="42" spans="2:5" x14ac:dyDescent="0.2">
      <c r="B42" s="168"/>
      <c r="C42" s="170"/>
      <c r="D42" s="119"/>
      <c r="E42" s="119"/>
    </row>
    <row r="43" spans="2:5" x14ac:dyDescent="0.2">
      <c r="B43" s="168"/>
      <c r="C43" s="170"/>
      <c r="D43" s="119"/>
      <c r="E43" s="119"/>
    </row>
    <row r="44" spans="2:5" x14ac:dyDescent="0.2">
      <c r="B44" s="168"/>
      <c r="C44" s="170"/>
      <c r="D44" s="119"/>
      <c r="E44" s="119"/>
    </row>
    <row r="45" spans="2:5" x14ac:dyDescent="0.2">
      <c r="B45" s="168"/>
      <c r="C45" s="170"/>
      <c r="D45" s="119"/>
      <c r="E45" s="119"/>
    </row>
    <row r="46" spans="2:5" x14ac:dyDescent="0.2">
      <c r="B46" s="168"/>
      <c r="C46" s="170"/>
      <c r="D46" s="119"/>
      <c r="E46" s="119"/>
    </row>
    <row r="47" spans="2:5" x14ac:dyDescent="0.2">
      <c r="B47" s="168"/>
      <c r="C47" s="170"/>
      <c r="D47" s="119"/>
      <c r="E47" s="119"/>
    </row>
    <row r="48" spans="2:5" x14ac:dyDescent="0.2">
      <c r="B48" s="168"/>
      <c r="C48" s="170"/>
      <c r="D48" s="119"/>
      <c r="E48" s="119"/>
    </row>
    <row r="49" spans="2:5" x14ac:dyDescent="0.2">
      <c r="B49" s="168"/>
      <c r="C49" s="170"/>
      <c r="D49" s="119"/>
      <c r="E49" s="119"/>
    </row>
    <row r="50" spans="2:5" x14ac:dyDescent="0.2">
      <c r="B50" s="168"/>
      <c r="C50" s="170"/>
      <c r="D50" s="119"/>
      <c r="E50" s="119"/>
    </row>
    <row r="51" spans="2:5" x14ac:dyDescent="0.2">
      <c r="B51" s="168"/>
      <c r="C51" s="170"/>
      <c r="D51" s="119"/>
      <c r="E51" s="119"/>
    </row>
    <row r="52" spans="2:5" x14ac:dyDescent="0.2">
      <c r="B52" s="168"/>
      <c r="C52" s="170"/>
      <c r="D52" s="119"/>
      <c r="E52" s="119"/>
    </row>
    <row r="53" spans="2:5" x14ac:dyDescent="0.2">
      <c r="B53" s="168"/>
      <c r="C53" s="170"/>
      <c r="D53" s="119"/>
      <c r="E53" s="119"/>
    </row>
    <row r="54" spans="2:5" x14ac:dyDescent="0.2">
      <c r="B54" s="168"/>
      <c r="C54" s="170"/>
      <c r="D54" s="119"/>
      <c r="E54" s="119"/>
    </row>
    <row r="55" spans="2:5" x14ac:dyDescent="0.2">
      <c r="B55" s="168"/>
      <c r="C55" s="170"/>
      <c r="D55" s="119"/>
      <c r="E55" s="119"/>
    </row>
    <row r="56" spans="2:5" x14ac:dyDescent="0.2">
      <c r="B56" s="168"/>
      <c r="C56" s="170"/>
      <c r="D56" s="119"/>
      <c r="E56" s="119"/>
    </row>
    <row r="57" spans="2:5" x14ac:dyDescent="0.2">
      <c r="B57" s="168"/>
      <c r="C57" s="170"/>
      <c r="D57" s="119"/>
      <c r="E57" s="119"/>
    </row>
    <row r="58" spans="2:5" x14ac:dyDescent="0.2">
      <c r="B58" s="168"/>
      <c r="C58" s="170"/>
      <c r="D58" s="119"/>
      <c r="E58" s="119"/>
    </row>
    <row r="59" spans="2:5" x14ac:dyDescent="0.2">
      <c r="B59" s="168"/>
      <c r="C59" s="170"/>
      <c r="D59" s="119"/>
      <c r="E59" s="119"/>
    </row>
    <row r="60" spans="2:5" x14ac:dyDescent="0.2">
      <c r="B60" s="168"/>
      <c r="C60" s="170"/>
      <c r="D60" s="119"/>
      <c r="E60" s="119"/>
    </row>
    <row r="61" spans="2:5" x14ac:dyDescent="0.2">
      <c r="B61" s="168"/>
      <c r="C61" s="170"/>
      <c r="D61" s="119"/>
      <c r="E61" s="119"/>
    </row>
    <row r="62" spans="2:5" x14ac:dyDescent="0.2">
      <c r="B62" s="168"/>
      <c r="C62" s="170"/>
      <c r="D62" s="119"/>
      <c r="E62" s="119"/>
    </row>
    <row r="63" spans="2:5" x14ac:dyDescent="0.2">
      <c r="B63" s="168"/>
      <c r="C63" s="170"/>
      <c r="D63" s="119"/>
      <c r="E63" s="119"/>
    </row>
    <row r="64" spans="2:5" x14ac:dyDescent="0.2">
      <c r="B64" s="168"/>
      <c r="C64" s="170"/>
      <c r="D64" s="119"/>
      <c r="E64" s="119"/>
    </row>
    <row r="65" spans="2:5" x14ac:dyDescent="0.2">
      <c r="B65" s="168"/>
      <c r="C65" s="170"/>
      <c r="D65" s="119"/>
      <c r="E65" s="119"/>
    </row>
    <row r="66" spans="2:5" x14ac:dyDescent="0.2">
      <c r="B66" s="168"/>
      <c r="C66" s="170"/>
      <c r="D66" s="119"/>
      <c r="E66" s="119"/>
    </row>
    <row r="67" spans="2:5" x14ac:dyDescent="0.2">
      <c r="B67" s="168"/>
      <c r="C67" s="170"/>
      <c r="D67" s="119"/>
      <c r="E67" s="119"/>
    </row>
    <row r="68" spans="2:5" x14ac:dyDescent="0.2">
      <c r="B68" s="168"/>
      <c r="C68" s="170"/>
      <c r="D68" s="119"/>
      <c r="E68" s="119"/>
    </row>
    <row r="69" spans="2:5" x14ac:dyDescent="0.2">
      <c r="B69" s="168"/>
      <c r="C69" s="170"/>
      <c r="D69" s="119"/>
      <c r="E69" s="119"/>
    </row>
    <row r="70" spans="2:5" x14ac:dyDescent="0.2">
      <c r="B70" s="168"/>
      <c r="C70" s="170"/>
      <c r="D70" s="119"/>
      <c r="E70" s="119"/>
    </row>
    <row r="71" spans="2:5" x14ac:dyDescent="0.2">
      <c r="B71" s="168"/>
      <c r="C71" s="170"/>
      <c r="D71" s="119"/>
      <c r="E71" s="119"/>
    </row>
    <row r="72" spans="2:5" x14ac:dyDescent="0.2">
      <c r="B72" s="168"/>
      <c r="C72" s="170"/>
      <c r="D72" s="119"/>
      <c r="E72" s="119"/>
    </row>
    <row r="73" spans="2:5" x14ac:dyDescent="0.2">
      <c r="B73" s="168"/>
      <c r="C73" s="170"/>
      <c r="D73" s="119"/>
      <c r="E73" s="119"/>
    </row>
    <row r="74" spans="2:5" x14ac:dyDescent="0.2">
      <c r="B74" s="168"/>
      <c r="C74" s="170"/>
      <c r="D74" s="119"/>
      <c r="E74" s="119"/>
    </row>
    <row r="75" spans="2:5" x14ac:dyDescent="0.2">
      <c r="B75" s="168"/>
      <c r="C75" s="170"/>
      <c r="D75" s="119"/>
      <c r="E75" s="119"/>
    </row>
    <row r="76" spans="2:5" x14ac:dyDescent="0.2">
      <c r="B76" s="168"/>
      <c r="C76" s="170"/>
      <c r="D76" s="119"/>
      <c r="E76" s="119"/>
    </row>
    <row r="77" spans="2:5" x14ac:dyDescent="0.2">
      <c r="B77" s="168"/>
      <c r="C77" s="170"/>
      <c r="D77" s="119"/>
      <c r="E77" s="119"/>
    </row>
    <row r="78" spans="2:5" x14ac:dyDescent="0.2">
      <c r="B78" s="168"/>
      <c r="C78" s="170"/>
      <c r="D78" s="119"/>
      <c r="E78" s="119"/>
    </row>
    <row r="79" spans="2:5" x14ac:dyDescent="0.2">
      <c r="B79" s="168"/>
      <c r="C79" s="170"/>
      <c r="D79" s="119"/>
      <c r="E79" s="119"/>
    </row>
    <row r="80" spans="2:5" x14ac:dyDescent="0.2">
      <c r="B80" s="168"/>
      <c r="C80" s="170"/>
      <c r="D80" s="119"/>
      <c r="E80" s="119"/>
    </row>
    <row r="81" spans="2:5" x14ac:dyDescent="0.2">
      <c r="B81" s="168"/>
      <c r="C81" s="170"/>
      <c r="D81" s="119"/>
      <c r="E81" s="119"/>
    </row>
    <row r="82" spans="2:5" x14ac:dyDescent="0.2">
      <c r="B82" s="168"/>
      <c r="C82" s="170"/>
      <c r="D82" s="119"/>
      <c r="E82" s="119"/>
    </row>
    <row r="83" spans="2:5" x14ac:dyDescent="0.2">
      <c r="B83" s="168"/>
      <c r="C83" s="170"/>
      <c r="D83" s="119"/>
      <c r="E83" s="119"/>
    </row>
    <row r="84" spans="2:5" x14ac:dyDescent="0.2">
      <c r="B84" s="168"/>
      <c r="C84" s="170"/>
      <c r="D84" s="119"/>
      <c r="E84" s="119"/>
    </row>
    <row r="85" spans="2:5" x14ac:dyDescent="0.2">
      <c r="B85" s="168"/>
      <c r="C85" s="170"/>
      <c r="D85" s="119"/>
      <c r="E85" s="119"/>
    </row>
    <row r="86" spans="2:5" x14ac:dyDescent="0.2">
      <c r="B86" s="168"/>
      <c r="C86" s="170"/>
      <c r="D86" s="119"/>
      <c r="E86" s="119"/>
    </row>
    <row r="87" spans="2:5" x14ac:dyDescent="0.2">
      <c r="B87" s="168"/>
      <c r="C87" s="170"/>
      <c r="D87" s="119"/>
      <c r="E87" s="119"/>
    </row>
    <row r="88" spans="2:5" x14ac:dyDescent="0.2">
      <c r="B88" s="168"/>
      <c r="C88" s="170"/>
      <c r="D88" s="119"/>
      <c r="E88" s="119"/>
    </row>
    <row r="89" spans="2:5" x14ac:dyDescent="0.2">
      <c r="B89" s="168"/>
      <c r="C89" s="170"/>
      <c r="D89" s="119"/>
      <c r="E89" s="119"/>
    </row>
    <row r="90" spans="2:5" x14ac:dyDescent="0.2">
      <c r="B90" s="168"/>
      <c r="C90" s="170"/>
      <c r="D90" s="119"/>
      <c r="E90" s="119"/>
    </row>
    <row r="91" spans="2:5" x14ac:dyDescent="0.2">
      <c r="B91" s="168"/>
      <c r="C91" s="170"/>
      <c r="D91" s="119"/>
      <c r="E91" s="119"/>
    </row>
    <row r="92" spans="2:5" x14ac:dyDescent="0.2">
      <c r="B92" s="168"/>
      <c r="C92" s="170"/>
      <c r="D92" s="119"/>
      <c r="E92" s="119"/>
    </row>
    <row r="93" spans="2:5" x14ac:dyDescent="0.2">
      <c r="B93" s="168"/>
      <c r="C93" s="170"/>
      <c r="D93" s="119"/>
      <c r="E93" s="119"/>
    </row>
    <row r="94" spans="2:5" x14ac:dyDescent="0.2">
      <c r="B94" s="168"/>
      <c r="C94" s="170"/>
      <c r="D94" s="119"/>
      <c r="E94" s="119"/>
    </row>
    <row r="95" spans="2:5" x14ac:dyDescent="0.2">
      <c r="B95" s="168"/>
      <c r="C95" s="170"/>
      <c r="D95" s="119"/>
      <c r="E95" s="119"/>
    </row>
    <row r="96" spans="2:5" x14ac:dyDescent="0.2">
      <c r="B96" s="168"/>
      <c r="C96" s="170"/>
      <c r="D96" s="119"/>
      <c r="E96" s="119"/>
    </row>
    <row r="97" spans="2:5" x14ac:dyDescent="0.2">
      <c r="B97" s="168"/>
      <c r="C97" s="170"/>
      <c r="D97" s="119"/>
      <c r="E97" s="119"/>
    </row>
    <row r="98" spans="2:5" x14ac:dyDescent="0.2">
      <c r="B98" s="168"/>
      <c r="C98" s="170"/>
      <c r="D98" s="119"/>
      <c r="E98" s="119"/>
    </row>
    <row r="99" spans="2:5" x14ac:dyDescent="0.2">
      <c r="B99" s="168"/>
      <c r="C99" s="170"/>
      <c r="D99" s="119"/>
      <c r="E99" s="119"/>
    </row>
    <row r="100" spans="2:5" x14ac:dyDescent="0.2">
      <c r="B100" s="168"/>
      <c r="C100" s="170"/>
      <c r="D100" s="119"/>
      <c r="E100" s="119"/>
    </row>
    <row r="101" spans="2:5" x14ac:dyDescent="0.2">
      <c r="B101" s="168"/>
      <c r="C101" s="170"/>
      <c r="D101" s="119"/>
      <c r="E101" s="119"/>
    </row>
    <row r="102" spans="2:5" x14ac:dyDescent="0.2">
      <c r="B102" s="168"/>
      <c r="C102" s="170"/>
      <c r="D102" s="119"/>
      <c r="E102" s="119"/>
    </row>
    <row r="103" spans="2:5" x14ac:dyDescent="0.2">
      <c r="B103" s="168"/>
      <c r="C103" s="170"/>
      <c r="D103" s="119"/>
      <c r="E103" s="119"/>
    </row>
    <row r="104" spans="2:5" x14ac:dyDescent="0.2">
      <c r="B104" s="168"/>
      <c r="C104" s="170"/>
      <c r="D104" s="119"/>
      <c r="E104" s="119"/>
    </row>
    <row r="105" spans="2:5" x14ac:dyDescent="0.2">
      <c r="B105" s="168"/>
      <c r="C105" s="170"/>
      <c r="D105" s="119"/>
      <c r="E105" s="119"/>
    </row>
    <row r="106" spans="2:5" x14ac:dyDescent="0.2">
      <c r="B106" s="168"/>
      <c r="C106" s="170"/>
      <c r="D106" s="119"/>
      <c r="E106" s="119"/>
    </row>
    <row r="107" spans="2:5" x14ac:dyDescent="0.2">
      <c r="B107" s="168"/>
      <c r="C107" s="170"/>
      <c r="D107" s="119"/>
      <c r="E107" s="119"/>
    </row>
    <row r="108" spans="2:5" x14ac:dyDescent="0.2">
      <c r="B108" s="168"/>
      <c r="C108" s="170"/>
      <c r="D108" s="119"/>
      <c r="E108" s="119"/>
    </row>
    <row r="109" spans="2:5" x14ac:dyDescent="0.2">
      <c r="B109" s="168"/>
      <c r="C109" s="170"/>
      <c r="D109" s="119"/>
      <c r="E109" s="119"/>
    </row>
    <row r="110" spans="2:5" x14ac:dyDescent="0.2">
      <c r="B110" s="168"/>
      <c r="C110" s="170"/>
      <c r="D110" s="119"/>
      <c r="E110" s="119"/>
    </row>
    <row r="111" spans="2:5" x14ac:dyDescent="0.2">
      <c r="B111" s="168"/>
      <c r="C111" s="170"/>
      <c r="D111" s="119"/>
      <c r="E111" s="119"/>
    </row>
    <row r="112" spans="2:5" x14ac:dyDescent="0.2">
      <c r="B112" s="168"/>
      <c r="C112" s="170"/>
      <c r="D112" s="119"/>
      <c r="E112" s="119"/>
    </row>
    <row r="113" spans="2:5" x14ac:dyDescent="0.2">
      <c r="B113" s="168"/>
      <c r="C113" s="170"/>
      <c r="D113" s="119"/>
      <c r="E113" s="119"/>
    </row>
    <row r="114" spans="2:5" x14ac:dyDescent="0.2">
      <c r="B114" s="168"/>
      <c r="C114" s="170"/>
      <c r="D114" s="119"/>
      <c r="E114" s="119"/>
    </row>
    <row r="115" spans="2:5" x14ac:dyDescent="0.2">
      <c r="B115" s="168"/>
      <c r="C115" s="170"/>
      <c r="D115" s="119"/>
      <c r="E115" s="119"/>
    </row>
    <row r="116" spans="2:5" x14ac:dyDescent="0.2">
      <c r="B116" s="168"/>
      <c r="C116" s="170"/>
      <c r="D116" s="119"/>
      <c r="E116" s="119"/>
    </row>
    <row r="117" spans="2:5" x14ac:dyDescent="0.2">
      <c r="B117" s="168"/>
      <c r="C117" s="170"/>
      <c r="D117" s="119"/>
      <c r="E117" s="119"/>
    </row>
    <row r="118" spans="2:5" x14ac:dyDescent="0.2">
      <c r="B118" s="168"/>
      <c r="C118" s="170"/>
      <c r="D118" s="119"/>
      <c r="E118" s="119"/>
    </row>
    <row r="119" spans="2:5" x14ac:dyDescent="0.2">
      <c r="B119" s="168"/>
      <c r="C119" s="170"/>
      <c r="D119" s="119"/>
      <c r="E119" s="119"/>
    </row>
    <row r="120" spans="2:5" x14ac:dyDescent="0.2">
      <c r="B120" s="168"/>
      <c r="C120" s="170"/>
      <c r="D120" s="119"/>
      <c r="E120" s="119"/>
    </row>
    <row r="121" spans="2:5" x14ac:dyDescent="0.2">
      <c r="B121" s="168"/>
      <c r="C121" s="170"/>
      <c r="D121" s="119"/>
      <c r="E121" s="119"/>
    </row>
    <row r="122" spans="2:5" x14ac:dyDescent="0.2">
      <c r="B122" s="168"/>
      <c r="C122" s="170"/>
      <c r="D122" s="119"/>
      <c r="E122" s="119"/>
    </row>
    <row r="123" spans="2:5" x14ac:dyDescent="0.2">
      <c r="B123" s="168"/>
      <c r="C123" s="170"/>
      <c r="D123" s="119"/>
      <c r="E123" s="119"/>
    </row>
    <row r="124" spans="2:5" x14ac:dyDescent="0.2">
      <c r="B124" s="168"/>
      <c r="C124" s="170"/>
      <c r="D124" s="119"/>
      <c r="E124" s="119"/>
    </row>
    <row r="125" spans="2:5" x14ac:dyDescent="0.2">
      <c r="B125" s="168"/>
      <c r="C125" s="170"/>
      <c r="D125" s="119"/>
      <c r="E125" s="119"/>
    </row>
    <row r="126" spans="2:5" x14ac:dyDescent="0.2">
      <c r="B126" s="168"/>
      <c r="C126" s="170"/>
      <c r="D126" s="119"/>
      <c r="E126" s="119"/>
    </row>
    <row r="127" spans="2:5" x14ac:dyDescent="0.2">
      <c r="B127" s="168"/>
      <c r="C127" s="170"/>
      <c r="D127" s="119"/>
      <c r="E127" s="119"/>
    </row>
    <row r="128" spans="2:5" x14ac:dyDescent="0.2">
      <c r="B128" s="168"/>
      <c r="C128" s="170"/>
      <c r="D128" s="119"/>
      <c r="E128" s="119"/>
    </row>
    <row r="129" spans="2:5" x14ac:dyDescent="0.2">
      <c r="B129" s="168"/>
      <c r="C129" s="170"/>
      <c r="D129" s="119"/>
      <c r="E129" s="119"/>
    </row>
    <row r="130" spans="2:5" x14ac:dyDescent="0.2">
      <c r="B130" s="168"/>
      <c r="C130" s="170"/>
      <c r="D130" s="119"/>
      <c r="E130" s="119"/>
    </row>
    <row r="131" spans="2:5" x14ac:dyDescent="0.2">
      <c r="B131" s="168"/>
      <c r="C131" s="170"/>
      <c r="D131" s="119"/>
      <c r="E131" s="119"/>
    </row>
    <row r="132" spans="2:5" x14ac:dyDescent="0.2">
      <c r="B132" s="168"/>
      <c r="C132" s="170"/>
      <c r="D132" s="119"/>
      <c r="E132" s="119"/>
    </row>
    <row r="133" spans="2:5" x14ac:dyDescent="0.2">
      <c r="B133" s="168"/>
      <c r="C133" s="170"/>
      <c r="D133" s="119"/>
      <c r="E133" s="1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opLeftCell="A19" zoomScale="110" zoomScaleNormal="110" workbookViewId="0">
      <selection activeCell="A59" sqref="A59:XFD59"/>
    </sheetView>
  </sheetViews>
  <sheetFormatPr defaultColWidth="9" defaultRowHeight="12.75" x14ac:dyDescent="0.2"/>
  <cols>
    <col min="1" max="1" width="37.125" style="30" bestFit="1" customWidth="1"/>
    <col min="2" max="2" width="16.75" style="1" customWidth="1"/>
    <col min="3" max="3" width="5.75" style="3" bestFit="1" customWidth="1"/>
    <col min="4" max="4" width="9.875" style="3" customWidth="1"/>
    <col min="5" max="5" width="6.5" style="4" customWidth="1"/>
    <col min="6" max="6" width="6.125" style="4" customWidth="1"/>
    <col min="7" max="7" width="11.25" style="4" customWidth="1"/>
    <col min="8" max="8" width="9.75" style="3" bestFit="1" customWidth="1"/>
    <col min="9" max="9" width="11.5" style="3" bestFit="1" customWidth="1"/>
    <col min="10" max="10" width="14.125" style="5" customWidth="1"/>
    <col min="11" max="12" width="9" style="110"/>
    <col min="13" max="16384" width="9" style="1"/>
  </cols>
  <sheetData>
    <row r="1" spans="1:12" ht="20.25" x14ac:dyDescent="0.3">
      <c r="A1" s="339" t="s">
        <v>0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2" ht="24" x14ac:dyDescent="0.3">
      <c r="A2" s="341" t="s">
        <v>132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2" x14ac:dyDescent="0.2">
      <c r="A3" s="2"/>
    </row>
    <row r="4" spans="1:12" s="9" customFormat="1" ht="12" x14ac:dyDescent="0.2">
      <c r="A4" s="56"/>
      <c r="B4" s="6"/>
      <c r="C4" s="6"/>
      <c r="D4" s="7" t="s">
        <v>1</v>
      </c>
      <c r="E4" s="57"/>
      <c r="F4" s="58"/>
      <c r="G4" s="58"/>
      <c r="H4" s="6" t="s">
        <v>2</v>
      </c>
      <c r="I4" s="6" t="s">
        <v>3</v>
      </c>
      <c r="J4" s="8" t="s">
        <v>131</v>
      </c>
      <c r="K4" s="111"/>
      <c r="L4" s="111"/>
    </row>
    <row r="5" spans="1:12" s="10" customFormat="1" ht="12" x14ac:dyDescent="0.2">
      <c r="A5" s="12" t="s">
        <v>4</v>
      </c>
      <c r="B5" s="13" t="s">
        <v>5</v>
      </c>
      <c r="C5" s="10" t="s">
        <v>6</v>
      </c>
      <c r="D5" s="10" t="s">
        <v>7</v>
      </c>
      <c r="E5" s="10" t="s">
        <v>8</v>
      </c>
      <c r="F5" s="59" t="s">
        <v>144</v>
      </c>
      <c r="G5" s="59" t="s">
        <v>122</v>
      </c>
      <c r="H5" s="10" t="s">
        <v>9</v>
      </c>
      <c r="I5" s="10" t="s">
        <v>10</v>
      </c>
      <c r="J5" s="11" t="s">
        <v>11</v>
      </c>
      <c r="K5" s="112"/>
      <c r="L5" s="112"/>
    </row>
    <row r="6" spans="1:12" s="9" customFormat="1" ht="12" x14ac:dyDescent="0.2">
      <c r="A6" s="14"/>
      <c r="B6" s="15"/>
      <c r="C6" s="16"/>
      <c r="D6" s="16"/>
      <c r="E6" s="16"/>
      <c r="F6" s="16"/>
      <c r="G6" s="16"/>
      <c r="H6" s="16"/>
      <c r="I6" s="17"/>
      <c r="J6" s="18" t="s">
        <v>12</v>
      </c>
      <c r="K6" s="111"/>
      <c r="L6" s="111"/>
    </row>
    <row r="7" spans="1:12" s="9" customFormat="1" x14ac:dyDescent="0.2">
      <c r="B7" s="19"/>
      <c r="C7" s="20"/>
      <c r="D7" s="19"/>
      <c r="E7" s="19"/>
      <c r="F7" s="20"/>
      <c r="G7" s="20"/>
      <c r="H7" s="19"/>
      <c r="I7" s="21"/>
      <c r="J7" s="22"/>
      <c r="K7" s="111"/>
      <c r="L7" s="111"/>
    </row>
    <row r="8" spans="1:12" s="87" customFormat="1" x14ac:dyDescent="0.2">
      <c r="A8" s="153" t="s">
        <v>112</v>
      </c>
      <c r="B8" s="87" t="s">
        <v>16</v>
      </c>
      <c r="C8" s="88" t="s">
        <v>17</v>
      </c>
      <c r="D8" s="89">
        <v>20100819</v>
      </c>
      <c r="E8" s="89">
        <v>59051</v>
      </c>
      <c r="F8" s="88" t="s">
        <v>14</v>
      </c>
      <c r="G8" s="88" t="s">
        <v>3</v>
      </c>
      <c r="H8" s="90" t="s">
        <v>134</v>
      </c>
      <c r="I8" s="91" t="s">
        <v>18</v>
      </c>
      <c r="J8" s="92">
        <v>653250</v>
      </c>
      <c r="K8" s="110"/>
      <c r="L8" s="110"/>
    </row>
    <row r="9" spans="1:12" s="76" customFormat="1" x14ac:dyDescent="0.2">
      <c r="A9" s="70" t="s">
        <v>98</v>
      </c>
      <c r="B9" s="71" t="s">
        <v>28</v>
      </c>
      <c r="C9" s="72" t="s">
        <v>29</v>
      </c>
      <c r="D9" s="71">
        <v>20081118</v>
      </c>
      <c r="E9" s="71">
        <v>58816</v>
      </c>
      <c r="F9" s="72" t="s">
        <v>14</v>
      </c>
      <c r="G9" s="72" t="s">
        <v>3</v>
      </c>
      <c r="H9" s="73" t="s">
        <v>136</v>
      </c>
      <c r="I9" s="74" t="s">
        <v>27</v>
      </c>
      <c r="J9" s="75">
        <v>1445129</v>
      </c>
      <c r="K9" s="110"/>
      <c r="L9" s="110"/>
    </row>
    <row r="10" spans="1:12" s="76" customFormat="1" x14ac:dyDescent="0.2">
      <c r="A10" s="77" t="s">
        <v>96</v>
      </c>
      <c r="B10" s="76" t="s">
        <v>97</v>
      </c>
      <c r="C10" s="78" t="s">
        <v>21</v>
      </c>
      <c r="D10" s="71">
        <v>20081106</v>
      </c>
      <c r="E10" s="71">
        <v>58657</v>
      </c>
      <c r="F10" s="78" t="s">
        <v>14</v>
      </c>
      <c r="G10" s="78" t="s">
        <v>3</v>
      </c>
      <c r="H10" s="73" t="s">
        <v>136</v>
      </c>
      <c r="I10" s="74" t="s">
        <v>22</v>
      </c>
      <c r="J10" s="75">
        <v>253888</v>
      </c>
      <c r="K10" s="110"/>
      <c r="L10" s="110"/>
    </row>
    <row r="11" spans="1:12" s="76" customFormat="1" x14ac:dyDescent="0.2">
      <c r="A11" s="70" t="s">
        <v>88</v>
      </c>
      <c r="B11" s="71" t="s">
        <v>42</v>
      </c>
      <c r="C11" s="72" t="s">
        <v>29</v>
      </c>
      <c r="D11" s="71">
        <v>20080205</v>
      </c>
      <c r="E11" s="71">
        <v>58401</v>
      </c>
      <c r="F11" s="72" t="s">
        <v>14</v>
      </c>
      <c r="G11" s="72" t="s">
        <v>3</v>
      </c>
      <c r="H11" s="73" t="s">
        <v>136</v>
      </c>
      <c r="I11" s="74" t="s">
        <v>27</v>
      </c>
      <c r="J11" s="75">
        <v>289872</v>
      </c>
      <c r="K11" s="110"/>
      <c r="L11" s="110"/>
    </row>
    <row r="12" spans="1:12" s="154" customFormat="1" x14ac:dyDescent="0.2">
      <c r="A12" s="70" t="s">
        <v>107</v>
      </c>
      <c r="B12" s="71" t="s">
        <v>108</v>
      </c>
      <c r="C12" s="72" t="s">
        <v>21</v>
      </c>
      <c r="D12" s="71">
        <v>20080128</v>
      </c>
      <c r="E12" s="71">
        <v>58687</v>
      </c>
      <c r="F12" s="72" t="s">
        <v>138</v>
      </c>
      <c r="G12" s="72" t="s">
        <v>145</v>
      </c>
      <c r="H12" s="73" t="s">
        <v>136</v>
      </c>
      <c r="I12" s="74" t="s">
        <v>22</v>
      </c>
      <c r="J12" s="75">
        <v>218240</v>
      </c>
      <c r="K12" s="110"/>
      <c r="L12" s="110"/>
    </row>
    <row r="13" spans="1:12" s="99" customFormat="1" x14ac:dyDescent="0.2">
      <c r="A13" s="155" t="s">
        <v>93</v>
      </c>
      <c r="B13" s="94" t="s">
        <v>94</v>
      </c>
      <c r="C13" s="95" t="s">
        <v>95</v>
      </c>
      <c r="D13" s="94">
        <v>20071203</v>
      </c>
      <c r="E13" s="94">
        <v>58586</v>
      </c>
      <c r="F13" s="95" t="s">
        <v>14</v>
      </c>
      <c r="G13" s="95" t="s">
        <v>3</v>
      </c>
      <c r="H13" s="96" t="s">
        <v>138</v>
      </c>
      <c r="I13" s="97" t="s">
        <v>19</v>
      </c>
      <c r="J13" s="98">
        <v>29482</v>
      </c>
      <c r="K13" s="110"/>
      <c r="L13" s="110"/>
    </row>
    <row r="14" spans="1:12" x14ac:dyDescent="0.2">
      <c r="A14" s="156" t="s">
        <v>330</v>
      </c>
      <c r="B14" s="23" t="s">
        <v>105</v>
      </c>
      <c r="C14" s="24" t="s">
        <v>21</v>
      </c>
      <c r="D14" s="25">
        <v>20071105</v>
      </c>
      <c r="E14" s="25">
        <v>58599</v>
      </c>
      <c r="F14" s="24" t="s">
        <v>14</v>
      </c>
      <c r="G14" s="24" t="s">
        <v>3</v>
      </c>
      <c r="H14" s="55" t="s">
        <v>137</v>
      </c>
      <c r="I14" s="5" t="s">
        <v>22</v>
      </c>
      <c r="J14" s="27">
        <v>70572</v>
      </c>
      <c r="K14" s="113"/>
    </row>
    <row r="15" spans="1:12" s="154" customFormat="1" x14ac:dyDescent="0.2">
      <c r="A15" s="70" t="s">
        <v>91</v>
      </c>
      <c r="B15" s="71" t="s">
        <v>92</v>
      </c>
      <c r="C15" s="72" t="s">
        <v>29</v>
      </c>
      <c r="D15" s="71">
        <v>20070808</v>
      </c>
      <c r="E15" s="71">
        <v>58469</v>
      </c>
      <c r="F15" s="72" t="s">
        <v>138</v>
      </c>
      <c r="G15" s="72" t="s">
        <v>145</v>
      </c>
      <c r="H15" s="73" t="s">
        <v>136</v>
      </c>
      <c r="I15" s="74" t="s">
        <v>27</v>
      </c>
      <c r="J15" s="75">
        <v>425236</v>
      </c>
      <c r="K15" s="110"/>
      <c r="L15" s="110"/>
    </row>
    <row r="16" spans="1:12" s="76" customFormat="1" x14ac:dyDescent="0.2">
      <c r="A16" s="70" t="s">
        <v>117</v>
      </c>
      <c r="B16" s="71" t="s">
        <v>118</v>
      </c>
      <c r="C16" s="72" t="s">
        <v>23</v>
      </c>
      <c r="D16" s="71">
        <v>20070723</v>
      </c>
      <c r="E16" s="71">
        <v>58504</v>
      </c>
      <c r="F16" s="72" t="s">
        <v>138</v>
      </c>
      <c r="G16" s="72" t="s">
        <v>145</v>
      </c>
      <c r="H16" s="73" t="s">
        <v>136</v>
      </c>
      <c r="I16" s="74" t="s">
        <v>22</v>
      </c>
      <c r="J16" s="75">
        <v>45634</v>
      </c>
      <c r="K16" s="110"/>
      <c r="L16" s="110"/>
    </row>
    <row r="17" spans="1:12" s="76" customFormat="1" x14ac:dyDescent="0.2">
      <c r="A17" s="70" t="s">
        <v>83</v>
      </c>
      <c r="B17" s="71" t="s">
        <v>60</v>
      </c>
      <c r="C17" s="72" t="s">
        <v>17</v>
      </c>
      <c r="D17" s="71">
        <v>20070702</v>
      </c>
      <c r="E17" s="71">
        <v>58348</v>
      </c>
      <c r="F17" s="72" t="s">
        <v>14</v>
      </c>
      <c r="G17" s="72" t="s">
        <v>3</v>
      </c>
      <c r="H17" s="73" t="s">
        <v>136</v>
      </c>
      <c r="I17" s="74" t="s">
        <v>18</v>
      </c>
      <c r="J17" s="75">
        <v>75173</v>
      </c>
      <c r="K17" s="110"/>
      <c r="L17" s="110"/>
    </row>
    <row r="18" spans="1:12" s="76" customFormat="1" x14ac:dyDescent="0.2">
      <c r="A18" s="70" t="s">
        <v>76</v>
      </c>
      <c r="B18" s="76" t="s">
        <v>35</v>
      </c>
      <c r="C18" s="72" t="s">
        <v>36</v>
      </c>
      <c r="D18" s="71">
        <v>20070312</v>
      </c>
      <c r="E18" s="71">
        <v>58263</v>
      </c>
      <c r="F18" s="72" t="s">
        <v>14</v>
      </c>
      <c r="G18" s="72" t="s">
        <v>3</v>
      </c>
      <c r="H18" s="73" t="s">
        <v>136</v>
      </c>
      <c r="I18" s="74" t="s">
        <v>24</v>
      </c>
      <c r="J18" s="75">
        <v>140798</v>
      </c>
      <c r="K18" s="110"/>
      <c r="L18" s="110"/>
    </row>
    <row r="19" spans="1:12" s="76" customFormat="1" x14ac:dyDescent="0.2">
      <c r="A19" s="70" t="s">
        <v>109</v>
      </c>
      <c r="B19" s="71" t="s">
        <v>110</v>
      </c>
      <c r="C19" s="72" t="s">
        <v>21</v>
      </c>
      <c r="D19" s="71">
        <v>20070305</v>
      </c>
      <c r="E19" s="71">
        <v>58413</v>
      </c>
      <c r="F19" s="72" t="s">
        <v>138</v>
      </c>
      <c r="G19" s="72" t="s">
        <v>145</v>
      </c>
      <c r="H19" s="73" t="s">
        <v>136</v>
      </c>
      <c r="I19" s="74" t="s">
        <v>22</v>
      </c>
      <c r="J19" s="75">
        <v>94433</v>
      </c>
      <c r="K19" s="110"/>
      <c r="L19" s="110"/>
    </row>
    <row r="20" spans="1:12" s="76" customFormat="1" x14ac:dyDescent="0.2">
      <c r="A20" s="70" t="s">
        <v>86</v>
      </c>
      <c r="B20" s="71" t="s">
        <v>87</v>
      </c>
      <c r="C20" s="72" t="s">
        <v>31</v>
      </c>
      <c r="D20" s="71">
        <v>20070226</v>
      </c>
      <c r="E20" s="71">
        <v>58377</v>
      </c>
      <c r="F20" s="72" t="s">
        <v>14</v>
      </c>
      <c r="G20" s="72" t="s">
        <v>3</v>
      </c>
      <c r="H20" s="73" t="s">
        <v>136</v>
      </c>
      <c r="I20" s="74" t="s">
        <v>22</v>
      </c>
      <c r="J20" s="75">
        <v>122530</v>
      </c>
      <c r="K20" s="110"/>
      <c r="L20" s="110"/>
    </row>
    <row r="21" spans="1:12" s="76" customFormat="1" x14ac:dyDescent="0.2">
      <c r="A21" s="70" t="s">
        <v>74</v>
      </c>
      <c r="B21" s="71" t="s">
        <v>40</v>
      </c>
      <c r="C21" s="72" t="s">
        <v>29</v>
      </c>
      <c r="D21" s="71">
        <v>20061227</v>
      </c>
      <c r="E21" s="71">
        <v>58234</v>
      </c>
      <c r="F21" s="72" t="s">
        <v>14</v>
      </c>
      <c r="G21" s="72" t="s">
        <v>3</v>
      </c>
      <c r="H21" s="73" t="s">
        <v>136</v>
      </c>
      <c r="I21" s="74" t="s">
        <v>27</v>
      </c>
      <c r="J21" s="75">
        <v>247537</v>
      </c>
      <c r="K21" s="110"/>
      <c r="L21" s="110"/>
    </row>
    <row r="22" spans="1:12" s="109" customFormat="1" x14ac:dyDescent="0.2">
      <c r="A22" s="103" t="s">
        <v>84</v>
      </c>
      <c r="B22" s="104" t="s">
        <v>85</v>
      </c>
      <c r="C22" s="105" t="s">
        <v>29</v>
      </c>
      <c r="D22" s="104">
        <v>20061106</v>
      </c>
      <c r="E22" s="104">
        <v>58360</v>
      </c>
      <c r="F22" s="105" t="s">
        <v>14</v>
      </c>
      <c r="G22" s="105" t="s">
        <v>3</v>
      </c>
      <c r="H22" s="106" t="s">
        <v>135</v>
      </c>
      <c r="I22" s="107" t="s">
        <v>27</v>
      </c>
      <c r="J22" s="108">
        <v>212882</v>
      </c>
      <c r="K22" s="110"/>
      <c r="L22" s="110"/>
    </row>
    <row r="23" spans="1:12" s="76" customFormat="1" x14ac:dyDescent="0.2">
      <c r="A23" s="70" t="s">
        <v>89</v>
      </c>
      <c r="B23" s="71" t="s">
        <v>90</v>
      </c>
      <c r="C23" s="72" t="s">
        <v>55</v>
      </c>
      <c r="D23" s="71">
        <v>20061101</v>
      </c>
      <c r="E23" s="71">
        <v>58407</v>
      </c>
      <c r="F23" s="72" t="s">
        <v>14</v>
      </c>
      <c r="G23" s="72" t="s">
        <v>3</v>
      </c>
      <c r="H23" s="73" t="s">
        <v>136</v>
      </c>
      <c r="I23" s="74" t="s">
        <v>27</v>
      </c>
      <c r="J23" s="75">
        <v>282629</v>
      </c>
      <c r="K23" s="110"/>
      <c r="L23" s="110"/>
    </row>
    <row r="24" spans="1:12" s="154" customFormat="1" x14ac:dyDescent="0.2">
      <c r="A24" s="70" t="s">
        <v>73</v>
      </c>
      <c r="B24" s="71" t="s">
        <v>39</v>
      </c>
      <c r="C24" s="72" t="s">
        <v>36</v>
      </c>
      <c r="D24" s="71">
        <v>20060929</v>
      </c>
      <c r="E24" s="71">
        <v>58203</v>
      </c>
      <c r="F24" s="72" t="s">
        <v>14</v>
      </c>
      <c r="G24" s="72" t="s">
        <v>3</v>
      </c>
      <c r="H24" s="73" t="s">
        <v>136</v>
      </c>
      <c r="I24" s="74" t="s">
        <v>24</v>
      </c>
      <c r="J24" s="75">
        <v>275316</v>
      </c>
      <c r="K24" s="110"/>
      <c r="L24" s="110"/>
    </row>
    <row r="25" spans="1:12" s="76" customFormat="1" x14ac:dyDescent="0.2">
      <c r="A25" s="70" t="s">
        <v>81</v>
      </c>
      <c r="B25" s="71" t="s">
        <v>82</v>
      </c>
      <c r="C25" s="72" t="s">
        <v>29</v>
      </c>
      <c r="D25" s="71">
        <v>20060915</v>
      </c>
      <c r="E25" s="71">
        <v>58310</v>
      </c>
      <c r="F25" s="72" t="s">
        <v>14</v>
      </c>
      <c r="G25" s="72" t="s">
        <v>3</v>
      </c>
      <c r="H25" s="73" t="s">
        <v>136</v>
      </c>
      <c r="I25" s="74" t="s">
        <v>27</v>
      </c>
      <c r="J25" s="75">
        <v>157889</v>
      </c>
      <c r="K25" s="110"/>
      <c r="L25" s="110"/>
    </row>
    <row r="26" spans="1:12" s="76" customFormat="1" x14ac:dyDescent="0.2">
      <c r="A26" s="70" t="s">
        <v>75</v>
      </c>
      <c r="B26" s="71" t="s">
        <v>28</v>
      </c>
      <c r="C26" s="72" t="s">
        <v>29</v>
      </c>
      <c r="D26" s="71">
        <v>20060725</v>
      </c>
      <c r="E26" s="71">
        <v>58261</v>
      </c>
      <c r="F26" s="72" t="s">
        <v>14</v>
      </c>
      <c r="G26" s="72" t="s">
        <v>3</v>
      </c>
      <c r="H26" s="73" t="s">
        <v>136</v>
      </c>
      <c r="I26" s="74" t="s">
        <v>27</v>
      </c>
      <c r="J26" s="75">
        <v>438219</v>
      </c>
      <c r="K26" s="110"/>
      <c r="L26" s="110"/>
    </row>
    <row r="27" spans="1:12" s="99" customFormat="1" x14ac:dyDescent="0.2">
      <c r="A27" s="155" t="s">
        <v>77</v>
      </c>
      <c r="B27" s="94" t="s">
        <v>78</v>
      </c>
      <c r="C27" s="95" t="s">
        <v>79</v>
      </c>
      <c r="D27" s="94">
        <v>20060725</v>
      </c>
      <c r="E27" s="94">
        <v>58282</v>
      </c>
      <c r="F27" s="95" t="s">
        <v>14</v>
      </c>
      <c r="G27" s="95" t="s">
        <v>3</v>
      </c>
      <c r="H27" s="96" t="s">
        <v>138</v>
      </c>
      <c r="I27" s="97" t="s">
        <v>27</v>
      </c>
      <c r="J27" s="98">
        <v>56970</v>
      </c>
      <c r="K27" s="110"/>
      <c r="L27" s="110"/>
    </row>
    <row r="28" spans="1:12" s="76" customFormat="1" x14ac:dyDescent="0.2">
      <c r="A28" s="70" t="s">
        <v>104</v>
      </c>
      <c r="B28" s="71" t="s">
        <v>106</v>
      </c>
      <c r="C28" s="72" t="s">
        <v>43</v>
      </c>
      <c r="D28" s="71">
        <v>20060717</v>
      </c>
      <c r="E28" s="71">
        <v>58196</v>
      </c>
      <c r="F28" s="72" t="s">
        <v>14</v>
      </c>
      <c r="G28" s="72" t="s">
        <v>3</v>
      </c>
      <c r="H28" s="73" t="s">
        <v>136</v>
      </c>
      <c r="I28" s="74" t="s">
        <v>24</v>
      </c>
      <c r="J28" s="75">
        <v>298533</v>
      </c>
      <c r="K28" s="110"/>
      <c r="L28" s="110"/>
    </row>
    <row r="29" spans="1:12" s="109" customFormat="1" ht="12.95" customHeight="1" x14ac:dyDescent="0.2">
      <c r="A29" s="103" t="s">
        <v>80</v>
      </c>
      <c r="B29" s="104" t="s">
        <v>54</v>
      </c>
      <c r="C29" s="105" t="s">
        <v>55</v>
      </c>
      <c r="D29" s="104">
        <v>20060607</v>
      </c>
      <c r="E29" s="104">
        <v>58305</v>
      </c>
      <c r="F29" s="105" t="s">
        <v>14</v>
      </c>
      <c r="G29" s="105" t="s">
        <v>3</v>
      </c>
      <c r="H29" s="106" t="s">
        <v>135</v>
      </c>
      <c r="I29" s="107" t="s">
        <v>27</v>
      </c>
      <c r="J29" s="108">
        <v>65551</v>
      </c>
      <c r="K29" s="110"/>
      <c r="L29" s="110"/>
    </row>
    <row r="30" spans="1:12" s="76" customFormat="1" x14ac:dyDescent="0.2">
      <c r="A30" s="70" t="s">
        <v>121</v>
      </c>
      <c r="B30" s="71" t="s">
        <v>25</v>
      </c>
      <c r="C30" s="72" t="s">
        <v>26</v>
      </c>
      <c r="D30" s="71">
        <v>20060601</v>
      </c>
      <c r="E30" s="71">
        <v>58231</v>
      </c>
      <c r="F30" s="72" t="s">
        <v>14</v>
      </c>
      <c r="G30" s="72" t="s">
        <v>3</v>
      </c>
      <c r="H30" s="73" t="s">
        <v>136</v>
      </c>
      <c r="I30" s="74" t="s">
        <v>27</v>
      </c>
      <c r="J30" s="75">
        <v>119426</v>
      </c>
      <c r="K30" s="110"/>
      <c r="L30" s="157"/>
    </row>
    <row r="31" spans="1:12" s="76" customFormat="1" x14ac:dyDescent="0.2">
      <c r="A31" s="70" t="s">
        <v>72</v>
      </c>
      <c r="B31" s="71" t="s">
        <v>44</v>
      </c>
      <c r="C31" s="72" t="s">
        <v>21</v>
      </c>
      <c r="D31" s="71">
        <v>20060404</v>
      </c>
      <c r="E31" s="71">
        <v>58181</v>
      </c>
      <c r="F31" s="72" t="s">
        <v>14</v>
      </c>
      <c r="G31" s="72" t="s">
        <v>3</v>
      </c>
      <c r="H31" s="73" t="s">
        <v>136</v>
      </c>
      <c r="I31" s="74" t="s">
        <v>22</v>
      </c>
      <c r="J31" s="75">
        <v>726367</v>
      </c>
      <c r="K31" s="110"/>
      <c r="L31" s="110"/>
    </row>
    <row r="32" spans="1:12" s="109" customFormat="1" x14ac:dyDescent="0.2">
      <c r="A32" s="103" t="s">
        <v>103</v>
      </c>
      <c r="B32" s="104" t="s">
        <v>33</v>
      </c>
      <c r="C32" s="105" t="s">
        <v>31</v>
      </c>
      <c r="D32" s="104">
        <v>20060110</v>
      </c>
      <c r="E32" s="104">
        <v>57815</v>
      </c>
      <c r="F32" s="105" t="s">
        <v>14</v>
      </c>
      <c r="G32" s="105" t="s">
        <v>3</v>
      </c>
      <c r="H32" s="106" t="s">
        <v>135</v>
      </c>
      <c r="I32" s="107" t="s">
        <v>22</v>
      </c>
      <c r="J32" s="108">
        <v>954827</v>
      </c>
      <c r="K32" s="110"/>
      <c r="L32" s="110"/>
    </row>
    <row r="33" spans="1:12" s="76" customFormat="1" x14ac:dyDescent="0.2">
      <c r="A33" s="70" t="s">
        <v>68</v>
      </c>
      <c r="B33" s="71" t="s">
        <v>69</v>
      </c>
      <c r="C33" s="72" t="s">
        <v>32</v>
      </c>
      <c r="D33" s="71">
        <v>20051212</v>
      </c>
      <c r="E33" s="71">
        <v>57983</v>
      </c>
      <c r="F33" s="72" t="s">
        <v>14</v>
      </c>
      <c r="G33" s="72" t="s">
        <v>3</v>
      </c>
      <c r="H33" s="73" t="s">
        <v>136</v>
      </c>
      <c r="I33" s="74" t="s">
        <v>24</v>
      </c>
      <c r="J33" s="75">
        <v>244012</v>
      </c>
      <c r="K33" s="110"/>
      <c r="L33" s="110"/>
    </row>
    <row r="34" spans="1:12" s="76" customFormat="1" x14ac:dyDescent="0.2">
      <c r="A34" s="70" t="s">
        <v>124</v>
      </c>
      <c r="B34" s="71" t="s">
        <v>67</v>
      </c>
      <c r="C34" s="72" t="s">
        <v>29</v>
      </c>
      <c r="D34" s="71">
        <v>20051130</v>
      </c>
      <c r="E34" s="71">
        <v>57974</v>
      </c>
      <c r="F34" s="72" t="s">
        <v>138</v>
      </c>
      <c r="G34" s="72" t="s">
        <v>145</v>
      </c>
      <c r="H34" s="73" t="s">
        <v>136</v>
      </c>
      <c r="I34" s="74" t="s">
        <v>27</v>
      </c>
      <c r="J34" s="75">
        <v>51669</v>
      </c>
      <c r="K34" s="110"/>
      <c r="L34" s="110"/>
    </row>
    <row r="35" spans="1:12" s="76" customFormat="1" x14ac:dyDescent="0.2">
      <c r="A35" s="70" t="s">
        <v>114</v>
      </c>
      <c r="B35" s="71" t="s">
        <v>28</v>
      </c>
      <c r="C35" s="72" t="s">
        <v>29</v>
      </c>
      <c r="D35" s="71">
        <v>20051101</v>
      </c>
      <c r="E35" s="71">
        <v>58037</v>
      </c>
      <c r="F35" s="72" t="s">
        <v>14</v>
      </c>
      <c r="G35" s="72" t="s">
        <v>3</v>
      </c>
      <c r="H35" s="73" t="s">
        <v>136</v>
      </c>
      <c r="I35" s="74" t="s">
        <v>27</v>
      </c>
      <c r="J35" s="75">
        <v>82647</v>
      </c>
      <c r="K35" s="110"/>
      <c r="L35" s="110"/>
    </row>
    <row r="36" spans="1:12" s="76" customFormat="1" x14ac:dyDescent="0.2">
      <c r="A36" s="70" t="s">
        <v>70</v>
      </c>
      <c r="B36" s="71" t="s">
        <v>71</v>
      </c>
      <c r="C36" s="72" t="s">
        <v>29</v>
      </c>
      <c r="D36" s="71">
        <v>20051013</v>
      </c>
      <c r="E36" s="71">
        <v>58060</v>
      </c>
      <c r="F36" s="72" t="s">
        <v>14</v>
      </c>
      <c r="G36" s="72" t="s">
        <v>3</v>
      </c>
      <c r="H36" s="73" t="s">
        <v>136</v>
      </c>
      <c r="I36" s="74" t="s">
        <v>27</v>
      </c>
      <c r="J36" s="75">
        <v>756417</v>
      </c>
      <c r="K36" s="110"/>
      <c r="L36" s="110"/>
    </row>
    <row r="37" spans="1:12" s="76" customFormat="1" x14ac:dyDescent="0.2">
      <c r="A37" s="70" t="s">
        <v>65</v>
      </c>
      <c r="B37" s="71" t="s">
        <v>66</v>
      </c>
      <c r="C37" s="72" t="s">
        <v>29</v>
      </c>
      <c r="D37" s="71">
        <v>20050818</v>
      </c>
      <c r="E37" s="71">
        <v>57966</v>
      </c>
      <c r="F37" s="72" t="s">
        <v>14</v>
      </c>
      <c r="G37" s="72" t="s">
        <v>3</v>
      </c>
      <c r="H37" s="73" t="s">
        <v>136</v>
      </c>
      <c r="I37" s="74" t="s">
        <v>27</v>
      </c>
      <c r="J37" s="75">
        <v>811059</v>
      </c>
      <c r="K37" s="110"/>
      <c r="L37" s="110"/>
    </row>
    <row r="38" spans="1:12" s="76" customFormat="1" x14ac:dyDescent="0.2">
      <c r="A38" s="70" t="s">
        <v>64</v>
      </c>
      <c r="B38" s="71" t="s">
        <v>28</v>
      </c>
      <c r="C38" s="72" t="s">
        <v>29</v>
      </c>
      <c r="D38" s="71">
        <v>20050610</v>
      </c>
      <c r="E38" s="71">
        <v>57944</v>
      </c>
      <c r="F38" s="72" t="s">
        <v>14</v>
      </c>
      <c r="G38" s="72" t="s">
        <v>3</v>
      </c>
      <c r="H38" s="73" t="s">
        <v>136</v>
      </c>
      <c r="I38" s="74" t="s">
        <v>27</v>
      </c>
      <c r="J38" s="75">
        <v>654340</v>
      </c>
      <c r="K38" s="110"/>
      <c r="L38" s="110"/>
    </row>
    <row r="39" spans="1:12" s="109" customFormat="1" x14ac:dyDescent="0.2">
      <c r="A39" s="103" t="s">
        <v>62</v>
      </c>
      <c r="B39" s="104" t="s">
        <v>63</v>
      </c>
      <c r="C39" s="105" t="s">
        <v>13</v>
      </c>
      <c r="D39" s="104">
        <v>20050609</v>
      </c>
      <c r="E39" s="104">
        <v>57915</v>
      </c>
      <c r="F39" s="105" t="s">
        <v>14</v>
      </c>
      <c r="G39" s="105" t="s">
        <v>3</v>
      </c>
      <c r="H39" s="106" t="s">
        <v>135</v>
      </c>
      <c r="I39" s="107" t="s">
        <v>15</v>
      </c>
      <c r="J39" s="108">
        <v>143987</v>
      </c>
      <c r="K39" s="110"/>
      <c r="L39" s="110"/>
    </row>
    <row r="40" spans="1:12" s="76" customFormat="1" x14ac:dyDescent="0.2">
      <c r="A40" s="70" t="s">
        <v>61</v>
      </c>
      <c r="B40" s="71" t="s">
        <v>41</v>
      </c>
      <c r="C40" s="72" t="s">
        <v>20</v>
      </c>
      <c r="D40" s="71">
        <v>20050404</v>
      </c>
      <c r="E40" s="71">
        <v>57901</v>
      </c>
      <c r="F40" s="78" t="s">
        <v>14</v>
      </c>
      <c r="G40" s="78" t="s">
        <v>3</v>
      </c>
      <c r="H40" s="79" t="s">
        <v>136</v>
      </c>
      <c r="I40" s="74" t="s">
        <v>15</v>
      </c>
      <c r="J40" s="75">
        <v>81657</v>
      </c>
      <c r="K40" s="110"/>
      <c r="L40" s="110"/>
    </row>
    <row r="41" spans="1:12" s="76" customFormat="1" x14ac:dyDescent="0.2">
      <c r="A41" s="70" t="s">
        <v>123</v>
      </c>
      <c r="B41" s="71" t="s">
        <v>28</v>
      </c>
      <c r="C41" s="72" t="s">
        <v>29</v>
      </c>
      <c r="D41" s="71">
        <v>20050303</v>
      </c>
      <c r="E41" s="71">
        <v>57873</v>
      </c>
      <c r="F41" s="72" t="s">
        <v>148</v>
      </c>
      <c r="G41" s="72" t="s">
        <v>146</v>
      </c>
      <c r="H41" s="73" t="s">
        <v>136</v>
      </c>
      <c r="I41" s="74" t="s">
        <v>27</v>
      </c>
      <c r="J41" s="75">
        <v>805001</v>
      </c>
      <c r="K41" s="110"/>
      <c r="L41" s="110"/>
    </row>
    <row r="42" spans="1:12" s="76" customFormat="1" x14ac:dyDescent="0.2">
      <c r="A42" s="80" t="s">
        <v>58</v>
      </c>
      <c r="B42" s="71" t="s">
        <v>37</v>
      </c>
      <c r="C42" s="72" t="s">
        <v>29</v>
      </c>
      <c r="D42" s="71">
        <v>20031006</v>
      </c>
      <c r="E42" s="71">
        <v>57444</v>
      </c>
      <c r="F42" s="72" t="s">
        <v>14</v>
      </c>
      <c r="G42" s="72" t="s">
        <v>3</v>
      </c>
      <c r="H42" s="73" t="s">
        <v>136</v>
      </c>
      <c r="I42" s="74" t="s">
        <v>27</v>
      </c>
      <c r="J42" s="75">
        <v>198073</v>
      </c>
      <c r="K42" s="110"/>
      <c r="L42" s="110"/>
    </row>
    <row r="43" spans="1:12" s="76" customFormat="1" x14ac:dyDescent="0.2">
      <c r="A43" s="70" t="s">
        <v>59</v>
      </c>
      <c r="B43" s="71" t="s">
        <v>28</v>
      </c>
      <c r="C43" s="72" t="s">
        <v>29</v>
      </c>
      <c r="D43" s="71">
        <v>20030918</v>
      </c>
      <c r="E43" s="71">
        <v>57463</v>
      </c>
      <c r="F43" s="72" t="s">
        <v>14</v>
      </c>
      <c r="G43" s="72" t="s">
        <v>3</v>
      </c>
      <c r="H43" s="73" t="s">
        <v>136</v>
      </c>
      <c r="I43" s="74" t="s">
        <v>27</v>
      </c>
      <c r="J43" s="75">
        <v>1092319</v>
      </c>
      <c r="K43" s="110"/>
      <c r="L43" s="110"/>
    </row>
    <row r="44" spans="1:12" s="109" customFormat="1" x14ac:dyDescent="0.2">
      <c r="A44" s="103" t="s">
        <v>119</v>
      </c>
      <c r="B44" s="104" t="s">
        <v>120</v>
      </c>
      <c r="C44" s="105" t="s">
        <v>29</v>
      </c>
      <c r="D44" s="104">
        <v>20030515</v>
      </c>
      <c r="E44" s="104">
        <v>57417</v>
      </c>
      <c r="F44" s="105" t="s">
        <v>14</v>
      </c>
      <c r="G44" s="105" t="s">
        <v>3</v>
      </c>
      <c r="H44" s="106" t="s">
        <v>135</v>
      </c>
      <c r="I44" s="107" t="s">
        <v>27</v>
      </c>
      <c r="J44" s="108">
        <v>349810</v>
      </c>
      <c r="K44" s="110"/>
      <c r="L44" s="110"/>
    </row>
    <row r="45" spans="1:12" s="109" customFormat="1" x14ac:dyDescent="0.2">
      <c r="A45" s="103" t="s">
        <v>56</v>
      </c>
      <c r="B45" s="104" t="s">
        <v>57</v>
      </c>
      <c r="C45" s="105" t="s">
        <v>31</v>
      </c>
      <c r="D45" s="104">
        <v>20021028</v>
      </c>
      <c r="E45" s="104">
        <v>57369</v>
      </c>
      <c r="F45" s="105" t="s">
        <v>14</v>
      </c>
      <c r="G45" s="105" t="s">
        <v>3</v>
      </c>
      <c r="H45" s="106" t="s">
        <v>135</v>
      </c>
      <c r="I45" s="107" t="s">
        <v>22</v>
      </c>
      <c r="J45" s="108">
        <v>895375</v>
      </c>
      <c r="K45" s="110"/>
      <c r="L45" s="110"/>
    </row>
    <row r="46" spans="1:12" s="76" customFormat="1" x14ac:dyDescent="0.2">
      <c r="A46" s="70" t="s">
        <v>46</v>
      </c>
      <c r="B46" s="71" t="s">
        <v>28</v>
      </c>
      <c r="C46" s="72" t="s">
        <v>29</v>
      </c>
      <c r="D46" s="71">
        <v>20021010</v>
      </c>
      <c r="E46" s="71">
        <v>57065</v>
      </c>
      <c r="F46" s="72" t="s">
        <v>148</v>
      </c>
      <c r="G46" s="72" t="s">
        <v>146</v>
      </c>
      <c r="H46" s="73" t="s">
        <v>136</v>
      </c>
      <c r="I46" s="74" t="s">
        <v>27</v>
      </c>
      <c r="J46" s="75">
        <v>544400</v>
      </c>
      <c r="K46" s="110"/>
      <c r="L46" s="110"/>
    </row>
    <row r="47" spans="1:12" s="109" customFormat="1" x14ac:dyDescent="0.2">
      <c r="A47" s="103" t="s">
        <v>52</v>
      </c>
      <c r="B47" s="104" t="s">
        <v>53</v>
      </c>
      <c r="C47" s="105" t="s">
        <v>31</v>
      </c>
      <c r="D47" s="104">
        <v>20020621</v>
      </c>
      <c r="E47" s="104">
        <v>57214</v>
      </c>
      <c r="F47" s="105" t="s">
        <v>14</v>
      </c>
      <c r="G47" s="105" t="s">
        <v>3</v>
      </c>
      <c r="H47" s="106" t="s">
        <v>135</v>
      </c>
      <c r="I47" s="107" t="s">
        <v>22</v>
      </c>
      <c r="J47" s="108">
        <v>147525</v>
      </c>
      <c r="K47" s="110"/>
      <c r="L47" s="110"/>
    </row>
    <row r="48" spans="1:12" s="76" customFormat="1" x14ac:dyDescent="0.2">
      <c r="A48" s="70" t="s">
        <v>113</v>
      </c>
      <c r="B48" s="71" t="s">
        <v>111</v>
      </c>
      <c r="C48" s="72" t="s">
        <v>38</v>
      </c>
      <c r="D48" s="71">
        <v>20020508</v>
      </c>
      <c r="E48" s="71">
        <v>57134</v>
      </c>
      <c r="F48" s="78" t="s">
        <v>138</v>
      </c>
      <c r="G48" s="78" t="s">
        <v>145</v>
      </c>
      <c r="H48" s="73" t="s">
        <v>136</v>
      </c>
      <c r="I48" s="74" t="s">
        <v>24</v>
      </c>
      <c r="J48" s="75">
        <v>1042936</v>
      </c>
      <c r="K48" s="157"/>
      <c r="L48" s="157"/>
    </row>
    <row r="49" spans="1:12" s="76" customFormat="1" x14ac:dyDescent="0.2">
      <c r="A49" s="70" t="s">
        <v>50</v>
      </c>
      <c r="B49" s="81" t="s">
        <v>51</v>
      </c>
      <c r="C49" s="82" t="s">
        <v>29</v>
      </c>
      <c r="D49" s="81">
        <v>20011217</v>
      </c>
      <c r="E49" s="81">
        <v>57120</v>
      </c>
      <c r="F49" s="82" t="s">
        <v>14</v>
      </c>
      <c r="G49" s="82" t="s">
        <v>3</v>
      </c>
      <c r="H49" s="73" t="s">
        <v>136</v>
      </c>
      <c r="I49" s="83" t="s">
        <v>27</v>
      </c>
      <c r="J49" s="75">
        <v>235713</v>
      </c>
      <c r="K49" s="110"/>
      <c r="L49" s="110"/>
    </row>
    <row r="50" spans="1:12" s="109" customFormat="1" x14ac:dyDescent="0.2">
      <c r="A50" s="103" t="s">
        <v>47</v>
      </c>
      <c r="B50" s="104" t="s">
        <v>30</v>
      </c>
      <c r="C50" s="105" t="s">
        <v>31</v>
      </c>
      <c r="D50" s="104">
        <v>20010914</v>
      </c>
      <c r="E50" s="104">
        <v>57083</v>
      </c>
      <c r="F50" s="105" t="s">
        <v>14</v>
      </c>
      <c r="G50" s="105" t="s">
        <v>3</v>
      </c>
      <c r="H50" s="106" t="s">
        <v>135</v>
      </c>
      <c r="I50" s="107" t="s">
        <v>22</v>
      </c>
      <c r="J50" s="108">
        <v>102276</v>
      </c>
      <c r="K50" s="110"/>
      <c r="L50" s="110"/>
    </row>
    <row r="51" spans="1:12" s="109" customFormat="1" x14ac:dyDescent="0.2">
      <c r="A51" s="103" t="s">
        <v>48</v>
      </c>
      <c r="B51" s="104" t="s">
        <v>49</v>
      </c>
      <c r="C51" s="105" t="s">
        <v>20</v>
      </c>
      <c r="D51" s="104">
        <v>20010501</v>
      </c>
      <c r="E51" s="104">
        <v>57119</v>
      </c>
      <c r="F51" s="105" t="s">
        <v>148</v>
      </c>
      <c r="G51" s="105" t="s">
        <v>146</v>
      </c>
      <c r="H51" s="106" t="s">
        <v>135</v>
      </c>
      <c r="I51" s="107" t="s">
        <v>15</v>
      </c>
      <c r="J51" s="108">
        <v>216535</v>
      </c>
      <c r="K51" s="110"/>
      <c r="L51" s="110"/>
    </row>
    <row r="52" spans="1:12" s="76" customFormat="1" x14ac:dyDescent="0.2">
      <c r="A52" s="70" t="s">
        <v>45</v>
      </c>
      <c r="B52" s="71" t="s">
        <v>44</v>
      </c>
      <c r="C52" s="72" t="s">
        <v>21</v>
      </c>
      <c r="D52" s="71">
        <v>20000131</v>
      </c>
      <c r="E52" s="71">
        <v>34998</v>
      </c>
      <c r="F52" s="72" t="s">
        <v>14</v>
      </c>
      <c r="G52" s="72" t="s">
        <v>3</v>
      </c>
      <c r="H52" s="73" t="s">
        <v>136</v>
      </c>
      <c r="I52" s="74" t="s">
        <v>22</v>
      </c>
      <c r="J52" s="75">
        <v>298594</v>
      </c>
      <c r="K52" s="110"/>
      <c r="L52" s="110"/>
    </row>
    <row r="53" spans="1:12" s="87" customFormat="1" x14ac:dyDescent="0.2">
      <c r="A53" s="86" t="s">
        <v>115</v>
      </c>
      <c r="B53" s="87" t="s">
        <v>116</v>
      </c>
      <c r="C53" s="88" t="s">
        <v>34</v>
      </c>
      <c r="D53" s="89">
        <v>20000128</v>
      </c>
      <c r="E53" s="89">
        <v>35314</v>
      </c>
      <c r="F53" s="88" t="s">
        <v>14</v>
      </c>
      <c r="G53" s="88" t="s">
        <v>3</v>
      </c>
      <c r="H53" s="90" t="s">
        <v>134</v>
      </c>
      <c r="I53" s="91" t="s">
        <v>22</v>
      </c>
      <c r="J53" s="92">
        <v>34170</v>
      </c>
      <c r="K53" s="157"/>
      <c r="L53" s="157"/>
    </row>
    <row r="54" spans="1:12" x14ac:dyDescent="0.2">
      <c r="A54" s="47" t="s">
        <v>99</v>
      </c>
      <c r="B54" s="48"/>
      <c r="C54" s="49"/>
      <c r="D54" s="50" t="s">
        <v>100</v>
      </c>
      <c r="E54" s="51">
        <f>COUNT(E8:E53)</f>
        <v>46</v>
      </c>
      <c r="F54" s="49"/>
      <c r="G54" s="49"/>
      <c r="H54" s="52"/>
      <c r="I54" s="53"/>
      <c r="J54" s="54">
        <f>SUM(J8:J53)</f>
        <v>16488898</v>
      </c>
    </row>
    <row r="55" spans="1:12" x14ac:dyDescent="0.2">
      <c r="A55" s="19"/>
      <c r="B55" s="19"/>
      <c r="C55" s="20"/>
      <c r="D55" s="19"/>
      <c r="E55" s="19"/>
    </row>
    <row r="56" spans="1:12" ht="12" customHeight="1" x14ac:dyDescent="0.2">
      <c r="A56" s="62" t="s">
        <v>331</v>
      </c>
      <c r="B56" s="19"/>
      <c r="C56" s="20"/>
      <c r="D56" s="19"/>
      <c r="E56" s="19"/>
      <c r="F56" s="29"/>
      <c r="G56" s="29"/>
      <c r="H56" s="29"/>
      <c r="I56" s="29"/>
      <c r="J56" s="31"/>
    </row>
    <row r="57" spans="1:12" ht="12.75" customHeight="1" x14ac:dyDescent="0.2">
      <c r="A57" s="63" t="s">
        <v>133</v>
      </c>
      <c r="F57" s="29"/>
      <c r="G57" s="29"/>
      <c r="H57" s="29"/>
      <c r="I57" s="29"/>
      <c r="J57" s="31"/>
    </row>
    <row r="58" spans="1:12" ht="12.75" customHeight="1" x14ac:dyDescent="0.2">
      <c r="A58" s="64"/>
      <c r="F58" s="29"/>
      <c r="G58" s="29"/>
      <c r="H58" s="29"/>
      <c r="I58" s="29"/>
      <c r="J58" s="31"/>
    </row>
    <row r="59" spans="1:12" x14ac:dyDescent="0.2">
      <c r="A59" s="32" t="s">
        <v>100</v>
      </c>
      <c r="B59" s="61" t="s">
        <v>101</v>
      </c>
      <c r="C59" s="33"/>
      <c r="D59" s="33"/>
      <c r="E59" s="34"/>
      <c r="F59" s="34"/>
      <c r="G59" s="34"/>
      <c r="H59" s="33"/>
      <c r="I59" s="33"/>
      <c r="J59" s="35"/>
    </row>
    <row r="60" spans="1:12" x14ac:dyDescent="0.2">
      <c r="A60" s="293">
        <v>2</v>
      </c>
      <c r="B60" s="84" t="s">
        <v>139</v>
      </c>
      <c r="C60" s="85"/>
      <c r="D60" s="37"/>
      <c r="E60" s="38"/>
      <c r="F60" s="38"/>
      <c r="G60" s="38"/>
      <c r="H60" s="37"/>
      <c r="I60" s="37"/>
      <c r="J60" s="39"/>
    </row>
    <row r="61" spans="1:12" x14ac:dyDescent="0.2">
      <c r="A61" s="118">
        <v>9</v>
      </c>
      <c r="B61" s="102" t="s">
        <v>140</v>
      </c>
      <c r="C61" s="37"/>
      <c r="D61" s="37"/>
      <c r="E61" s="38"/>
      <c r="F61" s="38"/>
      <c r="G61" s="38"/>
      <c r="H61" s="37"/>
      <c r="I61" s="37"/>
      <c r="J61" s="39"/>
    </row>
    <row r="62" spans="1:12" x14ac:dyDescent="0.2">
      <c r="A62" s="117">
        <v>32</v>
      </c>
      <c r="B62" s="68" t="s">
        <v>149</v>
      </c>
      <c r="C62" s="69"/>
      <c r="D62" s="69"/>
      <c r="E62" s="38"/>
      <c r="F62" s="38"/>
      <c r="G62" s="38"/>
      <c r="H62" s="37"/>
      <c r="I62" s="37"/>
      <c r="J62" s="39"/>
    </row>
    <row r="63" spans="1:12" x14ac:dyDescent="0.2">
      <c r="A63" s="116">
        <v>2</v>
      </c>
      <c r="B63" s="93" t="s">
        <v>150</v>
      </c>
      <c r="C63" s="100"/>
      <c r="D63" s="100"/>
      <c r="E63" s="101"/>
      <c r="F63" s="38"/>
      <c r="G63" s="38"/>
      <c r="H63" s="37"/>
      <c r="I63" s="37"/>
      <c r="J63" s="39"/>
    </row>
    <row r="64" spans="1:12" x14ac:dyDescent="0.2">
      <c r="A64" s="292">
        <v>1</v>
      </c>
      <c r="B64" s="212" t="s">
        <v>151</v>
      </c>
      <c r="C64" s="37"/>
      <c r="D64" s="37"/>
      <c r="E64" s="38"/>
      <c r="F64" s="38"/>
      <c r="G64" s="38"/>
      <c r="H64" s="37"/>
      <c r="I64" s="37"/>
      <c r="J64" s="39"/>
    </row>
    <row r="66" spans="1:10" x14ac:dyDescent="0.2">
      <c r="A66" s="32" t="s">
        <v>102</v>
      </c>
      <c r="B66" s="61" t="s">
        <v>125</v>
      </c>
      <c r="C66" s="33"/>
      <c r="D66" s="33"/>
      <c r="E66" s="34"/>
      <c r="F66" s="34"/>
      <c r="G66" s="34"/>
      <c r="H66" s="33"/>
      <c r="I66" s="33"/>
      <c r="J66" s="35"/>
    </row>
    <row r="67" spans="1:10" x14ac:dyDescent="0.2">
      <c r="A67" s="60"/>
      <c r="B67" s="43" t="s">
        <v>126</v>
      </c>
      <c r="C67" s="37"/>
      <c r="D67" s="37"/>
      <c r="E67" s="38"/>
      <c r="F67" s="38"/>
      <c r="G67" s="38"/>
      <c r="H67" s="37"/>
      <c r="I67" s="37"/>
      <c r="J67" s="39"/>
    </row>
    <row r="68" spans="1:10" x14ac:dyDescent="0.2">
      <c r="A68" s="60"/>
      <c r="B68" s="43" t="s">
        <v>127</v>
      </c>
      <c r="C68" s="37"/>
      <c r="D68" s="37"/>
      <c r="E68" s="38"/>
      <c r="F68" s="38"/>
      <c r="G68" s="38"/>
      <c r="H68" s="37"/>
      <c r="I68" s="37"/>
      <c r="J68" s="39"/>
    </row>
    <row r="69" spans="1:10" x14ac:dyDescent="0.2">
      <c r="A69" s="60"/>
      <c r="B69" s="43" t="s">
        <v>128</v>
      </c>
      <c r="C69" s="37"/>
      <c r="D69" s="37"/>
      <c r="E69" s="38"/>
      <c r="F69" s="38"/>
      <c r="G69" s="38"/>
      <c r="H69" s="37"/>
      <c r="I69" s="37"/>
      <c r="J69" s="39"/>
    </row>
    <row r="70" spans="1:10" x14ac:dyDescent="0.2">
      <c r="A70" s="60"/>
      <c r="B70" s="43" t="s">
        <v>129</v>
      </c>
      <c r="C70" s="37"/>
      <c r="D70" s="37"/>
      <c r="E70" s="38"/>
      <c r="F70" s="38"/>
      <c r="G70" s="38"/>
      <c r="H70" s="37"/>
      <c r="I70" s="37"/>
      <c r="J70" s="39"/>
    </row>
    <row r="71" spans="1:10" x14ac:dyDescent="0.2">
      <c r="A71" s="60"/>
      <c r="B71" s="36" t="s">
        <v>130</v>
      </c>
      <c r="C71" s="37"/>
      <c r="D71" s="37"/>
      <c r="E71" s="38"/>
      <c r="F71" s="38"/>
      <c r="G71" s="38"/>
      <c r="H71" s="37"/>
      <c r="I71" s="37"/>
      <c r="J71" s="39"/>
    </row>
    <row r="72" spans="1:10" x14ac:dyDescent="0.2">
      <c r="A72" s="32" t="s">
        <v>147</v>
      </c>
      <c r="B72" s="67"/>
      <c r="C72" s="33"/>
      <c r="D72" s="33"/>
      <c r="E72" s="34"/>
      <c r="F72" s="34"/>
      <c r="G72" s="34"/>
      <c r="H72" s="33"/>
      <c r="I72" s="33"/>
      <c r="J72" s="35"/>
    </row>
    <row r="73" spans="1:10" x14ac:dyDescent="0.2">
      <c r="A73" s="65"/>
      <c r="B73" s="36" t="s">
        <v>141</v>
      </c>
      <c r="C73" s="37"/>
      <c r="D73" s="37"/>
      <c r="E73" s="38"/>
      <c r="F73" s="38"/>
      <c r="G73" s="38"/>
      <c r="H73" s="37"/>
      <c r="I73" s="37"/>
      <c r="J73" s="39"/>
    </row>
    <row r="74" spans="1:10" x14ac:dyDescent="0.2">
      <c r="A74" s="65"/>
      <c r="B74" s="36" t="s">
        <v>142</v>
      </c>
      <c r="C74" s="37"/>
      <c r="D74" s="37"/>
      <c r="E74" s="38"/>
      <c r="F74" s="38"/>
      <c r="G74" s="38"/>
      <c r="H74" s="37"/>
      <c r="I74" s="37"/>
      <c r="J74" s="39"/>
    </row>
    <row r="75" spans="1:10" x14ac:dyDescent="0.2">
      <c r="A75" s="66"/>
      <c r="B75" s="40" t="s">
        <v>143</v>
      </c>
      <c r="C75" s="28"/>
      <c r="D75" s="28"/>
      <c r="E75" s="41"/>
      <c r="F75" s="41"/>
      <c r="G75" s="41"/>
      <c r="H75" s="28"/>
      <c r="I75" s="28"/>
      <c r="J75" s="42"/>
    </row>
    <row r="77" spans="1:10" x14ac:dyDescent="0.2">
      <c r="A77" s="115" t="s">
        <v>152</v>
      </c>
    </row>
    <row r="82" spans="1:10" x14ac:dyDescent="0.2">
      <c r="A82" s="114"/>
    </row>
    <row r="90" spans="1:10" x14ac:dyDescent="0.2">
      <c r="J90" s="44"/>
    </row>
    <row r="91" spans="1:10" x14ac:dyDescent="0.2">
      <c r="A91" s="1"/>
      <c r="D91" s="45"/>
      <c r="E91" s="46"/>
      <c r="F91" s="30"/>
      <c r="G91" s="30"/>
      <c r="I91" s="26"/>
    </row>
  </sheetData>
  <sortState ref="A8:L168">
    <sortCondition descending="1" ref="D8:D168"/>
    <sortCondition ref="H8:H168"/>
    <sortCondition ref="C8:C168"/>
  </sortState>
  <mergeCells count="2">
    <mergeCell ref="A1:J1"/>
    <mergeCell ref="A2:J2"/>
  </mergeCells>
  <phoneticPr fontId="3" type="noConversion"/>
  <hyperlinks>
    <hyperlink ref="A77" r:id="rId1"/>
  </hyperlinks>
  <printOptions horizontalCentered="1"/>
  <pageMargins left="0.25" right="0.25" top="0.5" bottom="1" header="0.5" footer="0.5"/>
  <pageSetup fitToHeight="0" orientation="landscape" r:id="rId2"/>
  <headerFooter alignWithMargins="0">
    <oddFooter>&amp;L&amp;"Times New Roman,Regular"Source:  FDIC/DIR - Call Reports (RIS)&amp;RPage &amp;P</oddFooter>
  </headerFooter>
  <ignoredErrors>
    <ignoredError sqref="J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workbookViewId="0">
      <selection activeCell="P7" sqref="P7"/>
    </sheetView>
  </sheetViews>
  <sheetFormatPr defaultRowHeight="12.75" x14ac:dyDescent="0.2"/>
  <cols>
    <col min="1" max="1" width="12.25" customWidth="1"/>
    <col min="2" max="2" width="6.25" customWidth="1"/>
    <col min="3" max="3" width="6.75" customWidth="1"/>
    <col min="4" max="4" width="5.125" customWidth="1"/>
    <col min="5" max="5" width="4.875" customWidth="1"/>
    <col min="6" max="6" width="4.625" customWidth="1"/>
    <col min="7" max="7" width="5" customWidth="1"/>
    <col min="8" max="8" width="4.5" customWidth="1"/>
    <col min="9" max="9" width="3" customWidth="1"/>
    <col min="13" max="13" width="10.875" customWidth="1"/>
  </cols>
  <sheetData>
    <row r="1" spans="1:14" ht="13.5" thickBot="1" x14ac:dyDescent="0.25">
      <c r="A1" s="182" t="s">
        <v>243</v>
      </c>
      <c r="B1" s="183" t="s">
        <v>244</v>
      </c>
      <c r="C1" s="183" t="s">
        <v>245</v>
      </c>
      <c r="D1" s="184" t="s">
        <v>136</v>
      </c>
      <c r="E1" s="185" t="s">
        <v>134</v>
      </c>
      <c r="F1" s="186" t="s">
        <v>135</v>
      </c>
      <c r="G1" s="187" t="s">
        <v>137</v>
      </c>
      <c r="H1" s="188" t="s">
        <v>138</v>
      </c>
      <c r="I1" s="61" t="s">
        <v>101</v>
      </c>
    </row>
    <row r="2" spans="1:14" x14ac:dyDescent="0.2">
      <c r="A2" s="189" t="s">
        <v>246</v>
      </c>
      <c r="B2" s="190" t="s">
        <v>34</v>
      </c>
      <c r="C2" s="191">
        <v>1</v>
      </c>
      <c r="D2" s="192">
        <v>0</v>
      </c>
      <c r="E2" s="191">
        <v>1</v>
      </c>
      <c r="F2" s="192">
        <v>0</v>
      </c>
      <c r="G2" s="192">
        <v>0</v>
      </c>
      <c r="H2" s="193">
        <v>0</v>
      </c>
      <c r="I2" s="84"/>
      <c r="J2" t="s">
        <v>247</v>
      </c>
    </row>
    <row r="3" spans="1:14" x14ac:dyDescent="0.2">
      <c r="A3" s="194" t="s">
        <v>248</v>
      </c>
      <c r="B3" s="195" t="s">
        <v>34</v>
      </c>
      <c r="C3" s="196">
        <v>1</v>
      </c>
      <c r="D3" s="196">
        <v>1</v>
      </c>
      <c r="E3" s="197">
        <v>0</v>
      </c>
      <c r="F3" s="197">
        <v>0</v>
      </c>
      <c r="G3" s="197">
        <v>0</v>
      </c>
      <c r="H3" s="198">
        <v>0</v>
      </c>
      <c r="I3" s="102"/>
      <c r="J3" t="s">
        <v>249</v>
      </c>
    </row>
    <row r="4" spans="1:14" ht="13.5" thickBot="1" x14ac:dyDescent="0.25">
      <c r="A4" s="199" t="s">
        <v>250</v>
      </c>
      <c r="B4" s="200" t="s">
        <v>34</v>
      </c>
      <c r="C4" s="201">
        <v>1</v>
      </c>
      <c r="D4" s="201">
        <v>1</v>
      </c>
      <c r="E4" s="202">
        <v>0</v>
      </c>
      <c r="F4" s="202">
        <v>0</v>
      </c>
      <c r="G4" s="202">
        <v>0</v>
      </c>
      <c r="H4" s="203">
        <v>0</v>
      </c>
      <c r="I4" s="68"/>
      <c r="J4" t="s">
        <v>251</v>
      </c>
    </row>
    <row r="5" spans="1:14" ht="15.75" thickBot="1" x14ac:dyDescent="0.3">
      <c r="A5" s="342" t="s">
        <v>34</v>
      </c>
      <c r="B5" s="343"/>
      <c r="C5" s="204">
        <v>3</v>
      </c>
      <c r="D5" s="205">
        <v>2</v>
      </c>
      <c r="E5" s="206">
        <v>1</v>
      </c>
      <c r="F5" s="350"/>
      <c r="G5" s="344"/>
      <c r="H5" s="345"/>
      <c r="I5" s="207"/>
      <c r="J5" s="208" t="s">
        <v>252</v>
      </c>
      <c r="K5" s="208"/>
      <c r="L5" s="208"/>
      <c r="M5" s="208"/>
      <c r="N5" s="208"/>
    </row>
    <row r="6" spans="1:14" x14ac:dyDescent="0.2">
      <c r="A6" s="209" t="s">
        <v>253</v>
      </c>
      <c r="B6" s="210" t="s">
        <v>29</v>
      </c>
      <c r="C6" s="211">
        <v>1</v>
      </c>
      <c r="D6" s="211">
        <v>1</v>
      </c>
      <c r="E6" s="192">
        <v>0</v>
      </c>
      <c r="F6" s="192">
        <v>0</v>
      </c>
      <c r="G6" s="192">
        <v>0</v>
      </c>
      <c r="H6" s="193">
        <v>0</v>
      </c>
      <c r="I6" s="212"/>
      <c r="J6" t="s">
        <v>254</v>
      </c>
    </row>
    <row r="7" spans="1:14" x14ac:dyDescent="0.2">
      <c r="A7" s="194" t="s">
        <v>255</v>
      </c>
      <c r="B7" s="195" t="s">
        <v>29</v>
      </c>
      <c r="C7" s="196">
        <v>1</v>
      </c>
      <c r="D7" s="196">
        <v>1</v>
      </c>
      <c r="E7" s="197">
        <v>0</v>
      </c>
      <c r="F7" s="197">
        <v>0</v>
      </c>
      <c r="G7" s="197">
        <v>0</v>
      </c>
      <c r="H7" s="198">
        <v>0</v>
      </c>
      <c r="I7" s="213"/>
      <c r="J7" t="s">
        <v>256</v>
      </c>
    </row>
    <row r="8" spans="1:14" x14ac:dyDescent="0.2">
      <c r="A8" s="194" t="s">
        <v>203</v>
      </c>
      <c r="B8" s="195" t="s">
        <v>29</v>
      </c>
      <c r="C8" s="214">
        <v>4</v>
      </c>
      <c r="D8" s="196">
        <v>4</v>
      </c>
      <c r="E8" s="197">
        <v>0</v>
      </c>
      <c r="F8" s="197">
        <v>0</v>
      </c>
      <c r="G8" s="197">
        <v>0</v>
      </c>
      <c r="H8" s="198">
        <v>0</v>
      </c>
    </row>
    <row r="9" spans="1:14" x14ac:dyDescent="0.2">
      <c r="A9" s="194" t="s">
        <v>257</v>
      </c>
      <c r="B9" s="195" t="s">
        <v>29</v>
      </c>
      <c r="C9" s="196">
        <v>1</v>
      </c>
      <c r="D9" s="196">
        <v>1</v>
      </c>
      <c r="E9" s="197">
        <v>0</v>
      </c>
      <c r="F9" s="197">
        <v>0</v>
      </c>
      <c r="G9" s="197">
        <v>0</v>
      </c>
      <c r="H9" s="198">
        <v>0</v>
      </c>
      <c r="I9" s="215"/>
    </row>
    <row r="10" spans="1:14" x14ac:dyDescent="0.2">
      <c r="A10" s="194" t="s">
        <v>258</v>
      </c>
      <c r="B10" s="195" t="s">
        <v>29</v>
      </c>
      <c r="C10" s="196">
        <v>1</v>
      </c>
      <c r="D10" s="196">
        <v>1</v>
      </c>
      <c r="E10" s="197">
        <v>0</v>
      </c>
      <c r="F10" s="197">
        <v>0</v>
      </c>
      <c r="G10" s="197">
        <v>0</v>
      </c>
      <c r="H10" s="198">
        <v>0</v>
      </c>
    </row>
    <row r="11" spans="1:14" x14ac:dyDescent="0.2">
      <c r="A11" s="216" t="s">
        <v>259</v>
      </c>
      <c r="B11" s="217" t="s">
        <v>29</v>
      </c>
      <c r="C11" s="218">
        <v>1</v>
      </c>
      <c r="D11" s="197">
        <v>0</v>
      </c>
      <c r="E11" s="197">
        <v>0</v>
      </c>
      <c r="F11" s="218">
        <v>1</v>
      </c>
      <c r="G11" s="197">
        <v>0</v>
      </c>
      <c r="H11" s="198">
        <v>0</v>
      </c>
    </row>
    <row r="12" spans="1:14" x14ac:dyDescent="0.2">
      <c r="A12" s="194" t="s">
        <v>202</v>
      </c>
      <c r="B12" s="195" t="s">
        <v>29</v>
      </c>
      <c r="C12" s="214">
        <v>5</v>
      </c>
      <c r="D12" s="196">
        <v>5</v>
      </c>
      <c r="E12" s="197">
        <v>0</v>
      </c>
      <c r="F12" s="197">
        <v>0</v>
      </c>
      <c r="G12" s="197">
        <v>0</v>
      </c>
      <c r="H12" s="198">
        <v>0</v>
      </c>
    </row>
    <row r="13" spans="1:14" x14ac:dyDescent="0.2">
      <c r="A13" s="194" t="s">
        <v>215</v>
      </c>
      <c r="B13" s="195" t="s">
        <v>29</v>
      </c>
      <c r="C13" s="214">
        <v>3</v>
      </c>
      <c r="D13" s="196">
        <v>3</v>
      </c>
      <c r="E13" s="197">
        <v>0</v>
      </c>
      <c r="F13" s="197">
        <v>0</v>
      </c>
      <c r="G13" s="197">
        <v>0</v>
      </c>
      <c r="H13" s="198">
        <v>0</v>
      </c>
    </row>
    <row r="14" spans="1:14" x14ac:dyDescent="0.2">
      <c r="A14" s="194" t="s">
        <v>260</v>
      </c>
      <c r="B14" s="195" t="s">
        <v>29</v>
      </c>
      <c r="C14" s="196">
        <v>1</v>
      </c>
      <c r="D14" s="196">
        <v>1</v>
      </c>
      <c r="E14" s="197">
        <v>0</v>
      </c>
      <c r="F14" s="197">
        <v>0</v>
      </c>
      <c r="G14" s="197">
        <v>0</v>
      </c>
      <c r="H14" s="198">
        <v>0</v>
      </c>
    </row>
    <row r="15" spans="1:14" x14ac:dyDescent="0.2">
      <c r="A15" s="194" t="s">
        <v>261</v>
      </c>
      <c r="B15" s="195" t="s">
        <v>29</v>
      </c>
      <c r="C15" s="196">
        <v>1</v>
      </c>
      <c r="D15" s="196">
        <v>1</v>
      </c>
      <c r="E15" s="197">
        <v>0</v>
      </c>
      <c r="F15" s="197">
        <v>0</v>
      </c>
      <c r="G15" s="197">
        <v>0</v>
      </c>
      <c r="H15" s="198">
        <v>0</v>
      </c>
    </row>
    <row r="16" spans="1:14" x14ac:dyDescent="0.2">
      <c r="A16" s="194" t="s">
        <v>263</v>
      </c>
      <c r="B16" s="195" t="s">
        <v>29</v>
      </c>
      <c r="C16" s="196">
        <v>1</v>
      </c>
      <c r="D16" s="196">
        <v>1</v>
      </c>
      <c r="E16" s="197">
        <v>0</v>
      </c>
      <c r="F16" s="197">
        <v>0</v>
      </c>
      <c r="G16" s="197">
        <v>0</v>
      </c>
      <c r="H16" s="198">
        <v>0</v>
      </c>
    </row>
    <row r="17" spans="1:8" x14ac:dyDescent="0.2">
      <c r="A17" s="216" t="s">
        <v>264</v>
      </c>
      <c r="B17" s="217" t="s">
        <v>29</v>
      </c>
      <c r="C17" s="218">
        <v>1</v>
      </c>
      <c r="D17" s="197">
        <v>0</v>
      </c>
      <c r="E17" s="197">
        <v>0</v>
      </c>
      <c r="F17" s="218">
        <v>1</v>
      </c>
      <c r="G17" s="197">
        <v>0</v>
      </c>
      <c r="H17" s="198">
        <v>0</v>
      </c>
    </row>
    <row r="18" spans="1:8" x14ac:dyDescent="0.2">
      <c r="A18" s="216" t="s">
        <v>265</v>
      </c>
      <c r="B18" s="217" t="s">
        <v>29</v>
      </c>
      <c r="C18" s="218">
        <v>1</v>
      </c>
      <c r="D18" s="197">
        <v>0</v>
      </c>
      <c r="E18" s="197">
        <v>0</v>
      </c>
      <c r="F18" s="218">
        <v>1</v>
      </c>
      <c r="G18" s="197">
        <v>0</v>
      </c>
      <c r="H18" s="198">
        <v>0</v>
      </c>
    </row>
    <row r="19" spans="1:8" x14ac:dyDescent="0.2">
      <c r="A19" s="194" t="s">
        <v>266</v>
      </c>
      <c r="B19" s="195" t="s">
        <v>29</v>
      </c>
      <c r="C19" s="196">
        <v>1</v>
      </c>
      <c r="D19" s="196">
        <v>1</v>
      </c>
      <c r="E19" s="197">
        <v>0</v>
      </c>
      <c r="F19" s="197">
        <v>0</v>
      </c>
      <c r="G19" s="197">
        <v>0</v>
      </c>
      <c r="H19" s="198">
        <v>0</v>
      </c>
    </row>
    <row r="20" spans="1:8" x14ac:dyDescent="0.2">
      <c r="A20" s="194" t="s">
        <v>223</v>
      </c>
      <c r="B20" s="195" t="s">
        <v>29</v>
      </c>
      <c r="C20" s="214">
        <v>2</v>
      </c>
      <c r="D20" s="196">
        <v>2</v>
      </c>
      <c r="E20" s="197">
        <v>0</v>
      </c>
      <c r="F20" s="197">
        <v>0</v>
      </c>
      <c r="G20" s="197">
        <v>0</v>
      </c>
      <c r="H20" s="198">
        <v>0</v>
      </c>
    </row>
    <row r="21" spans="1:8" x14ac:dyDescent="0.2">
      <c r="A21" s="194" t="s">
        <v>267</v>
      </c>
      <c r="B21" s="195" t="s">
        <v>29</v>
      </c>
      <c r="C21" s="196">
        <v>1</v>
      </c>
      <c r="D21" s="196">
        <v>1</v>
      </c>
      <c r="E21" s="197">
        <v>0</v>
      </c>
      <c r="F21" s="197">
        <v>0</v>
      </c>
      <c r="G21" s="197">
        <v>0</v>
      </c>
      <c r="H21" s="198">
        <v>0</v>
      </c>
    </row>
    <row r="22" spans="1:8" x14ac:dyDescent="0.2">
      <c r="A22" s="216" t="s">
        <v>268</v>
      </c>
      <c r="B22" s="217" t="s">
        <v>29</v>
      </c>
      <c r="C22" s="218">
        <v>1</v>
      </c>
      <c r="D22" s="197">
        <v>0</v>
      </c>
      <c r="E22" s="197">
        <v>0</v>
      </c>
      <c r="F22" s="218">
        <v>1</v>
      </c>
      <c r="G22" s="197">
        <v>0</v>
      </c>
      <c r="H22" s="198">
        <v>0</v>
      </c>
    </row>
    <row r="23" spans="1:8" x14ac:dyDescent="0.2">
      <c r="A23" s="194" t="s">
        <v>269</v>
      </c>
      <c r="B23" s="195" t="s">
        <v>29</v>
      </c>
      <c r="C23" s="196">
        <v>1</v>
      </c>
      <c r="D23" s="196">
        <v>1</v>
      </c>
      <c r="E23" s="197">
        <v>0</v>
      </c>
      <c r="F23" s="197">
        <v>0</v>
      </c>
      <c r="G23" s="197">
        <v>0</v>
      </c>
      <c r="H23" s="198">
        <v>0</v>
      </c>
    </row>
    <row r="24" spans="1:8" x14ac:dyDescent="0.2">
      <c r="A24" s="219" t="s">
        <v>270</v>
      </c>
      <c r="B24" s="220" t="s">
        <v>29</v>
      </c>
      <c r="C24" s="221">
        <v>6</v>
      </c>
      <c r="D24" s="196">
        <v>5</v>
      </c>
      <c r="E24" s="197">
        <v>0</v>
      </c>
      <c r="F24" s="218">
        <v>1</v>
      </c>
      <c r="G24" s="197">
        <v>0</v>
      </c>
      <c r="H24" s="198">
        <v>0</v>
      </c>
    </row>
    <row r="25" spans="1:8" x14ac:dyDescent="0.2">
      <c r="A25" s="216" t="s">
        <v>271</v>
      </c>
      <c r="B25" s="217" t="s">
        <v>29</v>
      </c>
      <c r="C25" s="218">
        <v>1</v>
      </c>
      <c r="D25" s="197">
        <v>0</v>
      </c>
      <c r="E25" s="197">
        <v>0</v>
      </c>
      <c r="F25" s="218">
        <v>1</v>
      </c>
      <c r="G25" s="197">
        <v>0</v>
      </c>
      <c r="H25" s="198">
        <v>0</v>
      </c>
    </row>
    <row r="26" spans="1:8" x14ac:dyDescent="0.2">
      <c r="A26" s="219" t="s">
        <v>198</v>
      </c>
      <c r="B26" s="220" t="s">
        <v>29</v>
      </c>
      <c r="C26" s="221">
        <v>21</v>
      </c>
      <c r="D26" s="196">
        <v>20</v>
      </c>
      <c r="E26" s="197">
        <v>0</v>
      </c>
      <c r="F26" s="218">
        <v>1</v>
      </c>
      <c r="G26" s="197">
        <v>0</v>
      </c>
      <c r="H26" s="198">
        <v>0</v>
      </c>
    </row>
    <row r="27" spans="1:8" x14ac:dyDescent="0.2">
      <c r="A27" s="194" t="s">
        <v>272</v>
      </c>
      <c r="B27" s="195" t="s">
        <v>29</v>
      </c>
      <c r="C27" s="196">
        <v>1</v>
      </c>
      <c r="D27" s="196">
        <v>1</v>
      </c>
      <c r="E27" s="197">
        <v>0</v>
      </c>
      <c r="F27" s="197">
        <v>0</v>
      </c>
      <c r="G27" s="197">
        <v>0</v>
      </c>
      <c r="H27" s="198">
        <v>0</v>
      </c>
    </row>
    <row r="28" spans="1:8" x14ac:dyDescent="0.2">
      <c r="A28" s="194" t="s">
        <v>273</v>
      </c>
      <c r="B28" s="195" t="s">
        <v>29</v>
      </c>
      <c r="C28" s="196">
        <v>1</v>
      </c>
      <c r="D28" s="196">
        <v>1</v>
      </c>
      <c r="E28" s="197">
        <v>0</v>
      </c>
      <c r="F28" s="197">
        <v>0</v>
      </c>
      <c r="G28" s="197">
        <v>0</v>
      </c>
      <c r="H28" s="198">
        <v>0</v>
      </c>
    </row>
    <row r="29" spans="1:8" x14ac:dyDescent="0.2">
      <c r="A29" s="194" t="s">
        <v>274</v>
      </c>
      <c r="B29" s="195" t="s">
        <v>29</v>
      </c>
      <c r="C29" s="196">
        <v>1</v>
      </c>
      <c r="D29" s="196">
        <v>1</v>
      </c>
      <c r="E29" s="197">
        <v>0</v>
      </c>
      <c r="F29" s="197">
        <v>0</v>
      </c>
      <c r="G29" s="197">
        <v>0</v>
      </c>
      <c r="H29" s="198">
        <v>0</v>
      </c>
    </row>
    <row r="30" spans="1:8" x14ac:dyDescent="0.2">
      <c r="A30" s="194" t="s">
        <v>226</v>
      </c>
      <c r="B30" s="195" t="s">
        <v>29</v>
      </c>
      <c r="C30" s="214">
        <v>2</v>
      </c>
      <c r="D30" s="196">
        <v>2</v>
      </c>
      <c r="E30" s="197">
        <v>0</v>
      </c>
      <c r="F30" s="197">
        <v>0</v>
      </c>
      <c r="G30" s="197">
        <v>0</v>
      </c>
      <c r="H30" s="198">
        <v>0</v>
      </c>
    </row>
    <row r="31" spans="1:8" x14ac:dyDescent="0.2">
      <c r="A31" s="194" t="s">
        <v>276</v>
      </c>
      <c r="B31" s="195" t="s">
        <v>29</v>
      </c>
      <c r="C31" s="196">
        <v>1</v>
      </c>
      <c r="D31" s="196">
        <v>1</v>
      </c>
      <c r="E31" s="197">
        <v>0</v>
      </c>
      <c r="F31" s="197">
        <v>0</v>
      </c>
      <c r="G31" s="197">
        <v>0</v>
      </c>
      <c r="H31" s="198">
        <v>0</v>
      </c>
    </row>
    <row r="32" spans="1:8" x14ac:dyDescent="0.2">
      <c r="A32" s="194" t="s">
        <v>277</v>
      </c>
      <c r="B32" s="195" t="s">
        <v>29</v>
      </c>
      <c r="C32" s="196">
        <v>1</v>
      </c>
      <c r="D32" s="196">
        <v>1</v>
      </c>
      <c r="E32" s="197">
        <v>0</v>
      </c>
      <c r="F32" s="197">
        <v>0</v>
      </c>
      <c r="G32" s="197">
        <v>0</v>
      </c>
      <c r="H32" s="198">
        <v>0</v>
      </c>
    </row>
    <row r="33" spans="1:14" x14ac:dyDescent="0.2">
      <c r="A33" s="194" t="s">
        <v>278</v>
      </c>
      <c r="B33" s="195" t="s">
        <v>29</v>
      </c>
      <c r="C33" s="214">
        <v>7</v>
      </c>
      <c r="D33" s="196">
        <v>7</v>
      </c>
      <c r="E33" s="197">
        <v>0</v>
      </c>
      <c r="F33" s="197">
        <v>0</v>
      </c>
      <c r="G33" s="197">
        <v>0</v>
      </c>
      <c r="H33" s="198">
        <v>0</v>
      </c>
    </row>
    <row r="34" spans="1:14" x14ac:dyDescent="0.2">
      <c r="A34" s="194" t="s">
        <v>279</v>
      </c>
      <c r="B34" s="195" t="s">
        <v>29</v>
      </c>
      <c r="C34" s="196">
        <v>1</v>
      </c>
      <c r="D34" s="196">
        <v>1</v>
      </c>
      <c r="E34" s="197">
        <v>0</v>
      </c>
      <c r="F34" s="197">
        <v>0</v>
      </c>
      <c r="G34" s="197">
        <v>0</v>
      </c>
      <c r="H34" s="198">
        <v>0</v>
      </c>
    </row>
    <row r="35" spans="1:14" x14ac:dyDescent="0.2">
      <c r="A35" s="194" t="s">
        <v>262</v>
      </c>
      <c r="B35" s="195" t="s">
        <v>29</v>
      </c>
      <c r="C35" s="196">
        <v>1</v>
      </c>
      <c r="D35" s="196">
        <v>1</v>
      </c>
      <c r="E35" s="197">
        <v>0</v>
      </c>
      <c r="F35" s="197">
        <v>0</v>
      </c>
      <c r="G35" s="197">
        <v>0</v>
      </c>
      <c r="H35" s="198">
        <v>0</v>
      </c>
    </row>
    <row r="36" spans="1:14" x14ac:dyDescent="0.2">
      <c r="A36" s="194" t="s">
        <v>206</v>
      </c>
      <c r="B36" s="195" t="s">
        <v>29</v>
      </c>
      <c r="C36" s="214">
        <v>4</v>
      </c>
      <c r="D36" s="196">
        <v>4</v>
      </c>
      <c r="E36" s="197">
        <v>0</v>
      </c>
      <c r="F36" s="197">
        <v>0</v>
      </c>
      <c r="G36" s="197">
        <v>0</v>
      </c>
      <c r="H36" s="198">
        <v>0</v>
      </c>
    </row>
    <row r="37" spans="1:14" x14ac:dyDescent="0.2">
      <c r="A37" s="216" t="s">
        <v>280</v>
      </c>
      <c r="B37" s="217" t="s">
        <v>29</v>
      </c>
      <c r="C37" s="218">
        <v>1</v>
      </c>
      <c r="D37" s="197">
        <v>0</v>
      </c>
      <c r="E37" s="197">
        <v>0</v>
      </c>
      <c r="F37" s="218">
        <v>1</v>
      </c>
      <c r="G37" s="197">
        <v>0</v>
      </c>
      <c r="H37" s="198">
        <v>0</v>
      </c>
    </row>
    <row r="38" spans="1:14" x14ac:dyDescent="0.2">
      <c r="A38" s="216" t="s">
        <v>281</v>
      </c>
      <c r="B38" s="217" t="s">
        <v>29</v>
      </c>
      <c r="C38" s="218">
        <v>1</v>
      </c>
      <c r="D38" s="197">
        <v>0</v>
      </c>
      <c r="E38" s="197">
        <v>0</v>
      </c>
      <c r="F38" s="218">
        <v>1</v>
      </c>
      <c r="G38" s="197">
        <v>0</v>
      </c>
      <c r="H38" s="198">
        <v>0</v>
      </c>
    </row>
    <row r="39" spans="1:14" ht="13.5" thickBot="1" x14ac:dyDescent="0.25">
      <c r="A39" s="216" t="s">
        <v>282</v>
      </c>
      <c r="B39" s="217" t="s">
        <v>29</v>
      </c>
      <c r="C39" s="218">
        <v>1</v>
      </c>
      <c r="D39" s="197">
        <v>0</v>
      </c>
      <c r="E39" s="197">
        <v>0</v>
      </c>
      <c r="F39" s="218">
        <v>1</v>
      </c>
      <c r="G39" s="197">
        <v>0</v>
      </c>
      <c r="H39" s="198">
        <v>0</v>
      </c>
    </row>
    <row r="40" spans="1:14" ht="13.5" thickBot="1" x14ac:dyDescent="0.25">
      <c r="A40" s="194" t="s">
        <v>220</v>
      </c>
      <c r="B40" s="195" t="s">
        <v>29</v>
      </c>
      <c r="C40" s="196">
        <v>3</v>
      </c>
      <c r="D40" s="214">
        <v>3</v>
      </c>
      <c r="E40" s="197">
        <v>0</v>
      </c>
      <c r="F40" s="197">
        <v>0</v>
      </c>
      <c r="G40" s="197">
        <v>0</v>
      </c>
      <c r="H40" s="198">
        <v>0</v>
      </c>
      <c r="K40" s="222"/>
    </row>
    <row r="41" spans="1:14" x14ac:dyDescent="0.2">
      <c r="A41" s="194" t="s">
        <v>275</v>
      </c>
      <c r="B41" s="195" t="s">
        <v>29</v>
      </c>
      <c r="C41" s="196">
        <v>1</v>
      </c>
      <c r="D41" s="196">
        <v>1</v>
      </c>
      <c r="E41" s="197">
        <v>0</v>
      </c>
      <c r="F41" s="197">
        <v>0</v>
      </c>
      <c r="G41" s="197">
        <v>0</v>
      </c>
      <c r="H41" s="198">
        <v>0</v>
      </c>
    </row>
    <row r="42" spans="1:14" x14ac:dyDescent="0.2">
      <c r="A42" s="194" t="s">
        <v>283</v>
      </c>
      <c r="B42" s="195" t="s">
        <v>29</v>
      </c>
      <c r="C42" s="196">
        <v>1</v>
      </c>
      <c r="D42" s="196">
        <v>1</v>
      </c>
      <c r="E42" s="197">
        <v>0</v>
      </c>
      <c r="F42" s="197">
        <v>0</v>
      </c>
      <c r="G42" s="197">
        <v>0</v>
      </c>
      <c r="H42" s="198">
        <v>0</v>
      </c>
    </row>
    <row r="43" spans="1:14" ht="15.75" thickBot="1" x14ac:dyDescent="0.3">
      <c r="A43" s="199" t="s">
        <v>284</v>
      </c>
      <c r="B43" s="200" t="s">
        <v>29</v>
      </c>
      <c r="C43" s="201">
        <v>1</v>
      </c>
      <c r="D43" s="201">
        <v>1</v>
      </c>
      <c r="E43" s="202">
        <v>0</v>
      </c>
      <c r="F43" s="202">
        <v>0</v>
      </c>
      <c r="G43" s="202">
        <v>0</v>
      </c>
      <c r="H43" s="203">
        <v>0</v>
      </c>
      <c r="I43" s="208"/>
      <c r="J43" s="208"/>
      <c r="K43" s="208"/>
      <c r="L43" s="208"/>
      <c r="M43" s="208"/>
      <c r="N43" s="208"/>
    </row>
    <row r="44" spans="1:14" ht="15" thickBot="1" x14ac:dyDescent="0.25">
      <c r="A44" s="342" t="s">
        <v>29</v>
      </c>
      <c r="B44" s="343"/>
      <c r="C44" s="223">
        <f>SUM(C6:C43)</f>
        <v>85</v>
      </c>
      <c r="D44" s="224">
        <f t="shared" ref="D44:G44" si="0">SUM(D6:D43)</f>
        <v>75</v>
      </c>
      <c r="E44" s="223">
        <f t="shared" si="0"/>
        <v>0</v>
      </c>
      <c r="F44" s="225">
        <f t="shared" si="0"/>
        <v>10</v>
      </c>
      <c r="G44" s="351">
        <f t="shared" si="0"/>
        <v>0</v>
      </c>
      <c r="H44" s="352"/>
    </row>
    <row r="45" spans="1:14" x14ac:dyDescent="0.2">
      <c r="A45" s="226" t="s">
        <v>285</v>
      </c>
      <c r="B45" s="227" t="s">
        <v>31</v>
      </c>
      <c r="C45" s="228">
        <v>1</v>
      </c>
      <c r="D45" s="192">
        <v>0</v>
      </c>
      <c r="E45" s="192">
        <v>0</v>
      </c>
      <c r="F45" s="228">
        <v>1</v>
      </c>
      <c r="G45" s="192">
        <v>0</v>
      </c>
      <c r="H45" s="193">
        <v>0</v>
      </c>
    </row>
    <row r="46" spans="1:14" x14ac:dyDescent="0.2">
      <c r="A46" s="216" t="s">
        <v>216</v>
      </c>
      <c r="B46" s="217" t="s">
        <v>31</v>
      </c>
      <c r="C46" s="229">
        <v>3</v>
      </c>
      <c r="D46" s="197">
        <v>0</v>
      </c>
      <c r="E46" s="197">
        <v>0</v>
      </c>
      <c r="F46" s="218">
        <v>3</v>
      </c>
      <c r="G46" s="197">
        <v>0</v>
      </c>
      <c r="H46" s="198">
        <v>0</v>
      </c>
    </row>
    <row r="47" spans="1:14" x14ac:dyDescent="0.2">
      <c r="A47" s="216" t="s">
        <v>221</v>
      </c>
      <c r="B47" s="217" t="s">
        <v>31</v>
      </c>
      <c r="C47" s="229">
        <v>2</v>
      </c>
      <c r="D47" s="197">
        <v>0</v>
      </c>
      <c r="E47" s="197">
        <v>0</v>
      </c>
      <c r="F47" s="218">
        <v>2</v>
      </c>
      <c r="G47" s="197">
        <v>0</v>
      </c>
      <c r="H47" s="198">
        <v>0</v>
      </c>
    </row>
    <row r="48" spans="1:14" x14ac:dyDescent="0.2">
      <c r="A48" s="216" t="s">
        <v>286</v>
      </c>
      <c r="B48" s="217" t="s">
        <v>31</v>
      </c>
      <c r="C48" s="218">
        <v>1</v>
      </c>
      <c r="D48" s="197">
        <v>0</v>
      </c>
      <c r="E48" s="197">
        <v>0</v>
      </c>
      <c r="F48" s="218">
        <v>1</v>
      </c>
      <c r="G48" s="197">
        <v>0</v>
      </c>
      <c r="H48" s="198">
        <v>0</v>
      </c>
    </row>
    <row r="49" spans="1:14" x14ac:dyDescent="0.2">
      <c r="A49" s="216" t="s">
        <v>219</v>
      </c>
      <c r="B49" s="217" t="s">
        <v>31</v>
      </c>
      <c r="C49" s="229">
        <v>3</v>
      </c>
      <c r="D49" s="197">
        <v>0</v>
      </c>
      <c r="E49" s="197">
        <v>0</v>
      </c>
      <c r="F49" s="218">
        <v>3</v>
      </c>
      <c r="G49" s="197">
        <v>0</v>
      </c>
      <c r="H49" s="198">
        <v>0</v>
      </c>
    </row>
    <row r="50" spans="1:14" x14ac:dyDescent="0.2">
      <c r="A50" s="216" t="s">
        <v>287</v>
      </c>
      <c r="B50" s="217" t="s">
        <v>31</v>
      </c>
      <c r="C50" s="218">
        <v>1</v>
      </c>
      <c r="D50" s="197">
        <v>0</v>
      </c>
      <c r="E50" s="197">
        <v>0</v>
      </c>
      <c r="F50" s="218">
        <v>1</v>
      </c>
      <c r="G50" s="197">
        <v>0</v>
      </c>
      <c r="H50" s="198">
        <v>0</v>
      </c>
    </row>
    <row r="51" spans="1:14" x14ac:dyDescent="0.2">
      <c r="A51" s="216" t="s">
        <v>199</v>
      </c>
      <c r="B51" s="217" t="s">
        <v>31</v>
      </c>
      <c r="C51" s="229">
        <v>9</v>
      </c>
      <c r="D51" s="197">
        <v>0</v>
      </c>
      <c r="E51" s="197">
        <v>0</v>
      </c>
      <c r="F51" s="218">
        <v>9</v>
      </c>
      <c r="G51" s="197">
        <v>0</v>
      </c>
      <c r="H51" s="198">
        <v>0</v>
      </c>
    </row>
    <row r="52" spans="1:14" x14ac:dyDescent="0.2">
      <c r="A52" s="216" t="s">
        <v>288</v>
      </c>
      <c r="B52" s="217" t="s">
        <v>31</v>
      </c>
      <c r="C52" s="218">
        <v>1</v>
      </c>
      <c r="D52" s="197">
        <v>0</v>
      </c>
      <c r="E52" s="197">
        <v>0</v>
      </c>
      <c r="F52" s="218">
        <v>1</v>
      </c>
      <c r="G52" s="197">
        <v>0</v>
      </c>
      <c r="H52" s="198">
        <v>0</v>
      </c>
    </row>
    <row r="53" spans="1:14" x14ac:dyDescent="0.2">
      <c r="A53" s="194" t="s">
        <v>289</v>
      </c>
      <c r="B53" s="195" t="s">
        <v>31</v>
      </c>
      <c r="C53" s="196">
        <v>1</v>
      </c>
      <c r="D53" s="196">
        <v>1</v>
      </c>
      <c r="E53" s="197">
        <v>0</v>
      </c>
      <c r="F53" s="197">
        <v>0</v>
      </c>
      <c r="G53" s="197">
        <v>0</v>
      </c>
      <c r="H53" s="198">
        <v>0</v>
      </c>
    </row>
    <row r="54" spans="1:14" x14ac:dyDescent="0.2">
      <c r="A54" s="216" t="s">
        <v>290</v>
      </c>
      <c r="B54" s="217" t="s">
        <v>31</v>
      </c>
      <c r="C54" s="218">
        <v>1</v>
      </c>
      <c r="D54" s="197">
        <v>0</v>
      </c>
      <c r="E54" s="197">
        <v>0</v>
      </c>
      <c r="F54" s="218">
        <v>1</v>
      </c>
      <c r="G54" s="197">
        <v>0</v>
      </c>
      <c r="H54" s="198">
        <v>0</v>
      </c>
    </row>
    <row r="55" spans="1:14" ht="15.75" thickBot="1" x14ac:dyDescent="0.3">
      <c r="A55" s="230" t="s">
        <v>291</v>
      </c>
      <c r="B55" s="231" t="s">
        <v>31</v>
      </c>
      <c r="C55" s="232">
        <v>1</v>
      </c>
      <c r="D55" s="202">
        <v>0</v>
      </c>
      <c r="E55" s="202">
        <v>0</v>
      </c>
      <c r="F55" s="232">
        <v>1</v>
      </c>
      <c r="G55" s="202">
        <v>0</v>
      </c>
      <c r="H55" s="203">
        <v>0</v>
      </c>
      <c r="I55" s="208"/>
      <c r="J55" s="208"/>
      <c r="K55" s="208"/>
      <c r="L55" s="208"/>
      <c r="M55" s="208"/>
      <c r="N55" s="208"/>
    </row>
    <row r="56" spans="1:14" ht="15" thickBot="1" x14ac:dyDescent="0.25">
      <c r="A56" s="342" t="s">
        <v>31</v>
      </c>
      <c r="B56" s="343"/>
      <c r="C56" s="204">
        <f>SUM(C45:C55)</f>
        <v>24</v>
      </c>
      <c r="D56" s="205">
        <f t="shared" ref="D56:G56" si="1">SUM(D45:D55)</f>
        <v>1</v>
      </c>
      <c r="E56" s="204">
        <f t="shared" si="1"/>
        <v>0</v>
      </c>
      <c r="F56" s="233">
        <f t="shared" si="1"/>
        <v>23</v>
      </c>
      <c r="G56" s="353">
        <f t="shared" si="1"/>
        <v>0</v>
      </c>
      <c r="H56" s="354"/>
    </row>
    <row r="57" spans="1:14" x14ac:dyDescent="0.2">
      <c r="A57" s="209" t="s">
        <v>292</v>
      </c>
      <c r="B57" s="210" t="s">
        <v>21</v>
      </c>
      <c r="C57" s="211">
        <v>1</v>
      </c>
      <c r="D57" s="211">
        <v>1</v>
      </c>
      <c r="E57" s="192">
        <v>0</v>
      </c>
      <c r="F57" s="192">
        <v>0</v>
      </c>
      <c r="G57" s="192">
        <v>0</v>
      </c>
      <c r="H57" s="193">
        <v>0</v>
      </c>
    </row>
    <row r="58" spans="1:14" x14ac:dyDescent="0.2">
      <c r="A58" s="194" t="s">
        <v>217</v>
      </c>
      <c r="B58" s="195" t="s">
        <v>21</v>
      </c>
      <c r="C58" s="214">
        <v>3</v>
      </c>
      <c r="D58" s="196">
        <v>3</v>
      </c>
      <c r="E58" s="197">
        <v>0</v>
      </c>
      <c r="F58" s="197">
        <v>0</v>
      </c>
      <c r="G58" s="197">
        <v>0</v>
      </c>
      <c r="H58" s="198">
        <v>0</v>
      </c>
    </row>
    <row r="59" spans="1:14" x14ac:dyDescent="0.2">
      <c r="A59" s="194" t="s">
        <v>218</v>
      </c>
      <c r="B59" s="195" t="s">
        <v>21</v>
      </c>
      <c r="C59" s="196">
        <v>1</v>
      </c>
      <c r="D59" s="196">
        <v>1</v>
      </c>
      <c r="E59" s="197">
        <v>0</v>
      </c>
      <c r="F59" s="197">
        <v>0</v>
      </c>
      <c r="G59" s="197">
        <v>0</v>
      </c>
      <c r="H59" s="198">
        <v>0</v>
      </c>
    </row>
    <row r="60" spans="1:14" x14ac:dyDescent="0.2">
      <c r="A60" s="194" t="s">
        <v>218</v>
      </c>
      <c r="B60" s="195" t="s">
        <v>21</v>
      </c>
      <c r="C60" s="214">
        <v>3</v>
      </c>
      <c r="D60" s="196">
        <v>3</v>
      </c>
      <c r="E60" s="197">
        <v>0</v>
      </c>
      <c r="F60" s="197">
        <v>0</v>
      </c>
      <c r="G60" s="197">
        <v>0</v>
      </c>
      <c r="H60" s="198">
        <v>0</v>
      </c>
    </row>
    <row r="61" spans="1:14" x14ac:dyDescent="0.2">
      <c r="A61" s="297" t="s">
        <v>293</v>
      </c>
      <c r="B61" s="298" t="s">
        <v>21</v>
      </c>
      <c r="C61" s="234">
        <v>1</v>
      </c>
      <c r="D61" s="197">
        <v>0</v>
      </c>
      <c r="E61" s="197">
        <v>0</v>
      </c>
      <c r="F61" s="197">
        <v>0</v>
      </c>
      <c r="G61" s="234">
        <v>1</v>
      </c>
      <c r="H61" s="198">
        <v>0</v>
      </c>
    </row>
    <row r="62" spans="1:14" x14ac:dyDescent="0.2">
      <c r="A62" s="194" t="s">
        <v>225</v>
      </c>
      <c r="B62" s="195" t="s">
        <v>21</v>
      </c>
      <c r="C62" s="214">
        <v>2</v>
      </c>
      <c r="D62" s="196">
        <v>2</v>
      </c>
      <c r="E62" s="197">
        <v>0</v>
      </c>
      <c r="F62" s="197">
        <v>0</v>
      </c>
      <c r="G62" s="197">
        <v>0</v>
      </c>
      <c r="H62" s="198">
        <v>0</v>
      </c>
    </row>
    <row r="63" spans="1:14" x14ac:dyDescent="0.2">
      <c r="A63" s="194" t="s">
        <v>294</v>
      </c>
      <c r="B63" s="195" t="s">
        <v>21</v>
      </c>
      <c r="C63" s="196">
        <v>1</v>
      </c>
      <c r="D63" s="196">
        <v>1</v>
      </c>
      <c r="E63" s="197">
        <v>0</v>
      </c>
      <c r="F63" s="197">
        <v>0</v>
      </c>
      <c r="G63" s="197">
        <v>0</v>
      </c>
      <c r="H63" s="198">
        <v>0</v>
      </c>
    </row>
    <row r="64" spans="1:14" x14ac:dyDescent="0.2">
      <c r="A64" s="194" t="s">
        <v>295</v>
      </c>
      <c r="B64" s="195" t="s">
        <v>21</v>
      </c>
      <c r="C64" s="196">
        <v>1</v>
      </c>
      <c r="D64" s="196">
        <v>1</v>
      </c>
      <c r="E64" s="197">
        <v>0</v>
      </c>
      <c r="F64" s="197">
        <v>0</v>
      </c>
      <c r="G64" s="197">
        <v>0</v>
      </c>
      <c r="H64" s="198">
        <v>0</v>
      </c>
    </row>
    <row r="65" spans="1:14" ht="15.75" thickBot="1" x14ac:dyDescent="0.3">
      <c r="A65" s="199" t="s">
        <v>207</v>
      </c>
      <c r="B65" s="200" t="s">
        <v>21</v>
      </c>
      <c r="C65" s="235">
        <v>4</v>
      </c>
      <c r="D65" s="201">
        <v>4</v>
      </c>
      <c r="E65" s="202">
        <v>0</v>
      </c>
      <c r="F65" s="202">
        <v>0</v>
      </c>
      <c r="G65" s="202">
        <v>0</v>
      </c>
      <c r="H65" s="203">
        <v>0</v>
      </c>
      <c r="I65" s="208"/>
      <c r="J65" s="208"/>
      <c r="K65" s="208"/>
      <c r="L65" s="208"/>
      <c r="M65" s="208"/>
      <c r="N65" s="208"/>
    </row>
    <row r="66" spans="1:14" ht="15" thickBot="1" x14ac:dyDescent="0.25">
      <c r="A66" s="342" t="s">
        <v>21</v>
      </c>
      <c r="B66" s="343"/>
      <c r="C66" s="223">
        <f>SUM(C57:C65)</f>
        <v>17</v>
      </c>
      <c r="D66" s="224">
        <f t="shared" ref="D66:H66" si="2">SUM(D57:D65)</f>
        <v>16</v>
      </c>
      <c r="E66" s="355">
        <f t="shared" si="2"/>
        <v>0</v>
      </c>
      <c r="F66" s="355"/>
      <c r="G66" s="223">
        <f t="shared" si="2"/>
        <v>1</v>
      </c>
      <c r="H66" s="236">
        <f t="shared" si="2"/>
        <v>0</v>
      </c>
    </row>
    <row r="67" spans="1:14" ht="13.5" thickBot="1" x14ac:dyDescent="0.25">
      <c r="A67" s="237" t="s">
        <v>224</v>
      </c>
      <c r="B67" s="238" t="s">
        <v>26</v>
      </c>
      <c r="C67" s="240">
        <v>2</v>
      </c>
      <c r="D67" s="240">
        <v>2</v>
      </c>
      <c r="E67" s="241">
        <v>0</v>
      </c>
      <c r="F67" s="241">
        <v>0</v>
      </c>
      <c r="G67" s="241">
        <v>0</v>
      </c>
      <c r="H67" s="242">
        <v>0</v>
      </c>
    </row>
    <row r="68" spans="1:14" ht="13.5" thickBot="1" x14ac:dyDescent="0.25">
      <c r="A68" s="346"/>
      <c r="B68" s="347"/>
      <c r="C68" s="347"/>
      <c r="D68" s="347"/>
      <c r="E68" s="347"/>
      <c r="F68" s="347"/>
      <c r="G68" s="347"/>
      <c r="H68" s="348"/>
    </row>
    <row r="69" spans="1:14" x14ac:dyDescent="0.2">
      <c r="A69" s="189" t="s">
        <v>296</v>
      </c>
      <c r="B69" s="190" t="s">
        <v>17</v>
      </c>
      <c r="C69" s="191">
        <v>1</v>
      </c>
      <c r="D69" s="192">
        <v>0</v>
      </c>
      <c r="E69" s="191">
        <v>1</v>
      </c>
      <c r="F69" s="192">
        <v>0</v>
      </c>
      <c r="G69" s="192">
        <v>0</v>
      </c>
      <c r="H69" s="193">
        <v>0</v>
      </c>
    </row>
    <row r="70" spans="1:14" x14ac:dyDescent="0.2">
      <c r="A70" s="243" t="s">
        <v>18</v>
      </c>
      <c r="B70" s="244" t="s">
        <v>17</v>
      </c>
      <c r="C70" s="245">
        <v>8</v>
      </c>
      <c r="D70" s="197">
        <v>0</v>
      </c>
      <c r="E70" s="246">
        <v>8</v>
      </c>
      <c r="F70" s="197">
        <v>0</v>
      </c>
      <c r="G70" s="197">
        <v>0</v>
      </c>
      <c r="H70" s="198">
        <v>0</v>
      </c>
    </row>
    <row r="71" spans="1:14" ht="15.75" thickBot="1" x14ac:dyDescent="0.3">
      <c r="A71" s="199" t="s">
        <v>297</v>
      </c>
      <c r="B71" s="200" t="s">
        <v>17</v>
      </c>
      <c r="C71" s="201">
        <v>1</v>
      </c>
      <c r="D71" s="201">
        <v>1</v>
      </c>
      <c r="E71" s="202">
        <v>0</v>
      </c>
      <c r="F71" s="202">
        <v>0</v>
      </c>
      <c r="G71" s="202">
        <v>0</v>
      </c>
      <c r="H71" s="203">
        <v>0</v>
      </c>
      <c r="I71" s="208"/>
      <c r="J71" s="208"/>
      <c r="K71" s="208"/>
      <c r="L71" s="208"/>
      <c r="M71" s="208"/>
      <c r="N71" s="208"/>
    </row>
    <row r="72" spans="1:14" ht="15" thickBot="1" x14ac:dyDescent="0.25">
      <c r="A72" s="342" t="s">
        <v>17</v>
      </c>
      <c r="B72" s="343"/>
      <c r="C72" s="223">
        <f>SUM(C69:C71)</f>
        <v>10</v>
      </c>
      <c r="D72" s="247">
        <f t="shared" ref="D72:E72" si="3">SUM(D69:D71)</f>
        <v>1</v>
      </c>
      <c r="E72" s="248">
        <f t="shared" si="3"/>
        <v>9</v>
      </c>
      <c r="F72" s="344"/>
      <c r="G72" s="344"/>
      <c r="H72" s="345"/>
    </row>
    <row r="73" spans="1:14" x14ac:dyDescent="0.2">
      <c r="A73" s="209" t="s">
        <v>214</v>
      </c>
      <c r="B73" s="210" t="s">
        <v>38</v>
      </c>
      <c r="C73" s="211">
        <v>3</v>
      </c>
      <c r="D73" s="211">
        <v>3</v>
      </c>
      <c r="E73" s="192">
        <v>0</v>
      </c>
      <c r="F73" s="192">
        <v>0</v>
      </c>
      <c r="G73" s="192">
        <v>0</v>
      </c>
      <c r="H73" s="193">
        <v>0</v>
      </c>
    </row>
    <row r="74" spans="1:14" x14ac:dyDescent="0.2">
      <c r="A74" s="194" t="s">
        <v>298</v>
      </c>
      <c r="B74" s="195" t="s">
        <v>38</v>
      </c>
      <c r="C74" s="196">
        <v>1</v>
      </c>
      <c r="D74" s="196">
        <v>1</v>
      </c>
      <c r="E74" s="197">
        <v>0</v>
      </c>
      <c r="F74" s="197">
        <v>0</v>
      </c>
      <c r="G74" s="197">
        <v>0</v>
      </c>
      <c r="H74" s="198">
        <v>0</v>
      </c>
    </row>
    <row r="75" spans="1:14" x14ac:dyDescent="0.2">
      <c r="A75" s="194" t="s">
        <v>299</v>
      </c>
      <c r="B75" s="195" t="s">
        <v>38</v>
      </c>
      <c r="C75" s="196">
        <v>1</v>
      </c>
      <c r="D75" s="196">
        <v>1</v>
      </c>
      <c r="E75" s="197">
        <v>0</v>
      </c>
      <c r="F75" s="197">
        <v>0</v>
      </c>
      <c r="G75" s="197">
        <v>0</v>
      </c>
      <c r="H75" s="198">
        <v>0</v>
      </c>
    </row>
    <row r="76" spans="1:14" x14ac:dyDescent="0.2">
      <c r="A76" s="194" t="s">
        <v>300</v>
      </c>
      <c r="B76" s="195" t="s">
        <v>38</v>
      </c>
      <c r="C76" s="196">
        <v>1</v>
      </c>
      <c r="D76" s="196">
        <v>1</v>
      </c>
      <c r="E76" s="197">
        <v>0</v>
      </c>
      <c r="F76" s="197">
        <v>0</v>
      </c>
      <c r="G76" s="197">
        <v>0</v>
      </c>
      <c r="H76" s="198">
        <v>0</v>
      </c>
    </row>
    <row r="77" spans="1:14" ht="15.75" thickBot="1" x14ac:dyDescent="0.3">
      <c r="A77" s="199" t="s">
        <v>301</v>
      </c>
      <c r="B77" s="200" t="s">
        <v>38</v>
      </c>
      <c r="C77" s="201">
        <v>1</v>
      </c>
      <c r="D77" s="201">
        <v>1</v>
      </c>
      <c r="E77" s="202">
        <v>0</v>
      </c>
      <c r="F77" s="202">
        <v>0</v>
      </c>
      <c r="G77" s="202">
        <v>0</v>
      </c>
      <c r="H77" s="203">
        <v>0</v>
      </c>
      <c r="I77" s="208"/>
      <c r="J77" s="208"/>
      <c r="K77" s="208"/>
      <c r="L77" s="208"/>
      <c r="M77" s="208"/>
      <c r="N77" s="208"/>
    </row>
    <row r="78" spans="1:14" ht="15" thickBot="1" x14ac:dyDescent="0.25">
      <c r="A78" s="342" t="s">
        <v>38</v>
      </c>
      <c r="B78" s="343"/>
      <c r="C78" s="223">
        <f>SUM(C73:C77)</f>
        <v>7</v>
      </c>
      <c r="D78" s="249">
        <f>SUM(D73:D77)</f>
        <v>7</v>
      </c>
      <c r="E78" s="349"/>
      <c r="F78" s="344"/>
      <c r="G78" s="344"/>
      <c r="H78" s="345"/>
    </row>
    <row r="79" spans="1:14" ht="13.5" thickBot="1" x14ac:dyDescent="0.25">
      <c r="A79" s="250" t="s">
        <v>302</v>
      </c>
      <c r="B79" s="251" t="s">
        <v>170</v>
      </c>
      <c r="C79" s="252">
        <v>1</v>
      </c>
      <c r="D79" s="241">
        <v>0</v>
      </c>
      <c r="E79" s="253">
        <v>1</v>
      </c>
      <c r="F79" s="241">
        <v>0</v>
      </c>
      <c r="G79" s="241">
        <v>0</v>
      </c>
      <c r="H79" s="242">
        <v>0</v>
      </c>
    </row>
    <row r="80" spans="1:14" ht="13.5" thickBot="1" x14ac:dyDescent="0.25">
      <c r="A80" s="346"/>
      <c r="B80" s="347"/>
      <c r="C80" s="347"/>
      <c r="D80" s="347"/>
      <c r="E80" s="347"/>
      <c r="F80" s="347"/>
      <c r="G80" s="347"/>
      <c r="H80" s="348"/>
    </row>
    <row r="81" spans="1:8" ht="13.5" thickBot="1" x14ac:dyDescent="0.25">
      <c r="A81" s="254" t="s">
        <v>303</v>
      </c>
      <c r="B81" s="255" t="s">
        <v>79</v>
      </c>
      <c r="C81" s="256">
        <v>1</v>
      </c>
      <c r="D81" s="257">
        <v>0</v>
      </c>
      <c r="E81" s="241">
        <v>0</v>
      </c>
      <c r="F81" s="241">
        <v>0</v>
      </c>
      <c r="G81" s="258">
        <v>0</v>
      </c>
      <c r="H81" s="259">
        <v>1</v>
      </c>
    </row>
    <row r="82" spans="1:8" ht="13.5" thickBot="1" x14ac:dyDescent="0.25">
      <c r="A82" s="346"/>
      <c r="B82" s="347"/>
      <c r="C82" s="347"/>
      <c r="D82" s="347"/>
      <c r="E82" s="347"/>
      <c r="F82" s="347"/>
      <c r="G82" s="347"/>
      <c r="H82" s="348"/>
    </row>
    <row r="83" spans="1:8" ht="13.5" thickBot="1" x14ac:dyDescent="0.25">
      <c r="A83" s="254" t="s">
        <v>304</v>
      </c>
      <c r="B83" s="255" t="s">
        <v>95</v>
      </c>
      <c r="C83" s="256">
        <v>1</v>
      </c>
      <c r="D83" s="257">
        <v>0</v>
      </c>
      <c r="E83" s="241">
        <v>0</v>
      </c>
      <c r="F83" s="241">
        <v>0</v>
      </c>
      <c r="G83" s="258">
        <v>0</v>
      </c>
      <c r="H83" s="259">
        <v>1</v>
      </c>
    </row>
    <row r="84" spans="1:8" ht="13.5" thickBot="1" x14ac:dyDescent="0.25">
      <c r="A84" s="346"/>
      <c r="B84" s="347"/>
      <c r="C84" s="347"/>
      <c r="D84" s="347"/>
      <c r="E84" s="347"/>
      <c r="F84" s="347"/>
      <c r="G84" s="347"/>
      <c r="H84" s="348"/>
    </row>
    <row r="85" spans="1:8" x14ac:dyDescent="0.2">
      <c r="A85" s="209" t="s">
        <v>305</v>
      </c>
      <c r="B85" s="210" t="s">
        <v>32</v>
      </c>
      <c r="C85" s="211">
        <v>1</v>
      </c>
      <c r="D85" s="211">
        <v>1</v>
      </c>
      <c r="E85" s="192">
        <v>0</v>
      </c>
      <c r="F85" s="192">
        <v>0</v>
      </c>
      <c r="G85" s="192">
        <v>0</v>
      </c>
      <c r="H85" s="193">
        <v>0</v>
      </c>
    </row>
    <row r="86" spans="1:8" x14ac:dyDescent="0.2">
      <c r="A86" s="194" t="s">
        <v>306</v>
      </c>
      <c r="B86" s="195" t="s">
        <v>32</v>
      </c>
      <c r="C86" s="196">
        <v>1</v>
      </c>
      <c r="D86" s="196">
        <v>1</v>
      </c>
      <c r="E86" s="197">
        <v>0</v>
      </c>
      <c r="F86" s="197">
        <v>0</v>
      </c>
      <c r="G86" s="197">
        <v>0</v>
      </c>
      <c r="H86" s="198">
        <v>0</v>
      </c>
    </row>
    <row r="87" spans="1:8" x14ac:dyDescent="0.2">
      <c r="A87" s="194" t="s">
        <v>205</v>
      </c>
      <c r="B87" s="195" t="s">
        <v>32</v>
      </c>
      <c r="C87" s="196">
        <v>4</v>
      </c>
      <c r="D87" s="196">
        <v>4</v>
      </c>
      <c r="E87" s="197">
        <v>0</v>
      </c>
      <c r="F87" s="197">
        <v>0</v>
      </c>
      <c r="G87" s="197">
        <v>0</v>
      </c>
      <c r="H87" s="198">
        <v>0</v>
      </c>
    </row>
    <row r="88" spans="1:8" x14ac:dyDescent="0.2">
      <c r="A88" s="194" t="s">
        <v>307</v>
      </c>
      <c r="B88" s="195" t="s">
        <v>32</v>
      </c>
      <c r="C88" s="196">
        <v>1</v>
      </c>
      <c r="D88" s="196">
        <v>1</v>
      </c>
      <c r="E88" s="197">
        <v>0</v>
      </c>
      <c r="F88" s="197">
        <v>0</v>
      </c>
      <c r="G88" s="197">
        <v>0</v>
      </c>
      <c r="H88" s="198">
        <v>0</v>
      </c>
    </row>
    <row r="89" spans="1:8" x14ac:dyDescent="0.2">
      <c r="A89" s="194" t="s">
        <v>308</v>
      </c>
      <c r="B89" s="195" t="s">
        <v>32</v>
      </c>
      <c r="C89" s="196">
        <v>1</v>
      </c>
      <c r="D89" s="196">
        <v>1</v>
      </c>
      <c r="E89" s="197">
        <v>0</v>
      </c>
      <c r="F89" s="197">
        <v>0</v>
      </c>
      <c r="G89" s="197">
        <v>0</v>
      </c>
      <c r="H89" s="198">
        <v>0</v>
      </c>
    </row>
    <row r="90" spans="1:8" x14ac:dyDescent="0.2">
      <c r="A90" s="194" t="s">
        <v>309</v>
      </c>
      <c r="B90" s="195" t="s">
        <v>32</v>
      </c>
      <c r="C90" s="196">
        <v>1</v>
      </c>
      <c r="D90" s="196">
        <v>1</v>
      </c>
      <c r="E90" s="197">
        <v>0</v>
      </c>
      <c r="F90" s="197">
        <v>0</v>
      </c>
      <c r="G90" s="197">
        <v>0</v>
      </c>
      <c r="H90" s="198">
        <v>0</v>
      </c>
    </row>
    <row r="91" spans="1:8" ht="13.5" thickBot="1" x14ac:dyDescent="0.25">
      <c r="A91" s="199" t="s">
        <v>310</v>
      </c>
      <c r="B91" s="200" t="s">
        <v>32</v>
      </c>
      <c r="C91" s="201">
        <v>1</v>
      </c>
      <c r="D91" s="201">
        <v>1</v>
      </c>
      <c r="E91" s="202">
        <v>0</v>
      </c>
      <c r="F91" s="202">
        <v>0</v>
      </c>
      <c r="G91" s="202">
        <v>0</v>
      </c>
      <c r="H91" s="203">
        <v>0</v>
      </c>
    </row>
    <row r="92" spans="1:8" ht="15" thickBot="1" x14ac:dyDescent="0.25">
      <c r="A92" s="260"/>
      <c r="B92" s="261"/>
      <c r="C92" s="262">
        <f>SUM(C85:C91)</f>
        <v>10</v>
      </c>
      <c r="D92" s="263">
        <f>SUM(D85:D91)</f>
        <v>10</v>
      </c>
      <c r="E92" s="349"/>
      <c r="F92" s="344"/>
      <c r="G92" s="344"/>
      <c r="H92" s="345"/>
    </row>
    <row r="93" spans="1:8" ht="13.5" thickBot="1" x14ac:dyDescent="0.25">
      <c r="A93" s="237" t="s">
        <v>311</v>
      </c>
      <c r="B93" s="239" t="s">
        <v>196</v>
      </c>
      <c r="C93" s="240">
        <v>1</v>
      </c>
      <c r="D93" s="264">
        <v>1</v>
      </c>
      <c r="E93" s="241">
        <v>0</v>
      </c>
      <c r="F93" s="241">
        <v>0</v>
      </c>
      <c r="G93" s="241">
        <v>0</v>
      </c>
      <c r="H93" s="242">
        <v>0</v>
      </c>
    </row>
    <row r="94" spans="1:8" ht="13.5" thickBot="1" x14ac:dyDescent="0.25">
      <c r="A94" s="265"/>
      <c r="B94" s="266"/>
      <c r="C94" s="267"/>
      <c r="D94" s="267"/>
      <c r="E94" s="268"/>
      <c r="F94" s="269"/>
      <c r="G94" s="269"/>
      <c r="H94" s="270"/>
    </row>
    <row r="95" spans="1:8" x14ac:dyDescent="0.2">
      <c r="A95" s="209" t="s">
        <v>222</v>
      </c>
      <c r="B95" s="210" t="s">
        <v>36</v>
      </c>
      <c r="C95" s="211">
        <v>2</v>
      </c>
      <c r="D95" s="211">
        <v>2</v>
      </c>
      <c r="E95" s="192">
        <v>0</v>
      </c>
      <c r="F95" s="192">
        <v>0</v>
      </c>
      <c r="G95" s="192">
        <v>0</v>
      </c>
      <c r="H95" s="193">
        <v>0</v>
      </c>
    </row>
    <row r="96" spans="1:8" x14ac:dyDescent="0.2">
      <c r="A96" s="194" t="s">
        <v>312</v>
      </c>
      <c r="B96" s="195" t="s">
        <v>36</v>
      </c>
      <c r="C96" s="196">
        <v>1</v>
      </c>
      <c r="D96" s="196">
        <v>1</v>
      </c>
      <c r="E96" s="197">
        <v>0</v>
      </c>
      <c r="F96" s="197">
        <v>0</v>
      </c>
      <c r="G96" s="197">
        <v>0</v>
      </c>
      <c r="H96" s="198">
        <v>0</v>
      </c>
    </row>
    <row r="97" spans="1:14" ht="15.75" thickBot="1" x14ac:dyDescent="0.3">
      <c r="A97" s="199" t="s">
        <v>24</v>
      </c>
      <c r="B97" s="200" t="s">
        <v>36</v>
      </c>
      <c r="C97" s="201">
        <v>3</v>
      </c>
      <c r="D97" s="201">
        <v>3</v>
      </c>
      <c r="E97" s="202">
        <v>0</v>
      </c>
      <c r="F97" s="202">
        <v>0</v>
      </c>
      <c r="G97" s="202">
        <v>0</v>
      </c>
      <c r="H97" s="203">
        <v>0</v>
      </c>
      <c r="I97" s="208"/>
      <c r="J97" s="208"/>
      <c r="K97" s="208"/>
      <c r="L97" s="208"/>
      <c r="M97" s="208"/>
      <c r="N97" s="208"/>
    </row>
    <row r="98" spans="1:14" ht="15" thickBot="1" x14ac:dyDescent="0.25">
      <c r="A98" s="342" t="s">
        <v>36</v>
      </c>
      <c r="B98" s="343"/>
      <c r="C98" s="224">
        <f t="shared" ref="C98:D98" si="4">SUM(C95:C97)</f>
        <v>6</v>
      </c>
      <c r="D98" s="224">
        <f t="shared" si="4"/>
        <v>6</v>
      </c>
      <c r="E98" s="344"/>
      <c r="F98" s="344"/>
      <c r="G98" s="344"/>
      <c r="H98" s="345"/>
    </row>
    <row r="99" spans="1:14" ht="13.5" thickBot="1" x14ac:dyDescent="0.25">
      <c r="A99" s="271" t="s">
        <v>313</v>
      </c>
      <c r="B99" s="272" t="s">
        <v>13</v>
      </c>
      <c r="C99" s="274">
        <v>1</v>
      </c>
      <c r="D99" s="241">
        <v>0</v>
      </c>
      <c r="E99" s="241">
        <v>0</v>
      </c>
      <c r="F99" s="275">
        <v>1</v>
      </c>
      <c r="G99" s="241">
        <v>0</v>
      </c>
      <c r="H99" s="242">
        <v>0</v>
      </c>
    </row>
    <row r="100" spans="1:14" ht="13.5" thickBot="1" x14ac:dyDescent="0.25">
      <c r="A100" s="346"/>
      <c r="B100" s="347"/>
      <c r="C100" s="347"/>
      <c r="D100" s="347"/>
      <c r="E100" s="347"/>
      <c r="F100" s="347"/>
      <c r="G100" s="347"/>
      <c r="H100" s="348"/>
    </row>
    <row r="101" spans="1:14" ht="13.5" thickBot="1" x14ac:dyDescent="0.25">
      <c r="A101" s="237" t="s">
        <v>314</v>
      </c>
      <c r="B101" s="239" t="s">
        <v>43</v>
      </c>
      <c r="C101" s="240">
        <v>1</v>
      </c>
      <c r="D101" s="240">
        <v>1</v>
      </c>
      <c r="E101" s="241">
        <v>0</v>
      </c>
      <c r="F101" s="241">
        <v>0</v>
      </c>
      <c r="G101" s="241">
        <v>0</v>
      </c>
      <c r="H101" s="242">
        <v>0</v>
      </c>
    </row>
    <row r="102" spans="1:14" ht="13.5" thickBot="1" x14ac:dyDescent="0.25">
      <c r="A102" s="346"/>
      <c r="B102" s="347"/>
      <c r="C102" s="347"/>
      <c r="D102" s="347"/>
      <c r="E102" s="347"/>
      <c r="F102" s="347"/>
      <c r="G102" s="347"/>
      <c r="H102" s="348"/>
    </row>
    <row r="103" spans="1:14" ht="13.5" thickBot="1" x14ac:dyDescent="0.25">
      <c r="A103" s="271" t="s">
        <v>315</v>
      </c>
      <c r="B103" s="273" t="s">
        <v>174</v>
      </c>
      <c r="C103" s="275">
        <v>1</v>
      </c>
      <c r="D103" s="241">
        <v>0</v>
      </c>
      <c r="E103" s="241">
        <v>0</v>
      </c>
      <c r="F103" s="275">
        <v>1</v>
      </c>
      <c r="G103" s="241">
        <v>0</v>
      </c>
      <c r="H103" s="242">
        <v>0</v>
      </c>
    </row>
    <row r="104" spans="1:14" ht="13.5" thickBot="1" x14ac:dyDescent="0.25">
      <c r="A104" s="346"/>
      <c r="B104" s="347"/>
      <c r="C104" s="347"/>
      <c r="D104" s="347"/>
      <c r="E104" s="347"/>
      <c r="F104" s="347"/>
      <c r="G104" s="347"/>
      <c r="H104" s="348"/>
    </row>
    <row r="105" spans="1:14" x14ac:dyDescent="0.2">
      <c r="A105" s="209" t="s">
        <v>15</v>
      </c>
      <c r="B105" s="210" t="s">
        <v>20</v>
      </c>
      <c r="C105" s="211">
        <v>3</v>
      </c>
      <c r="D105" s="211">
        <v>3</v>
      </c>
      <c r="E105" s="192">
        <v>0</v>
      </c>
      <c r="F105" s="192">
        <v>0</v>
      </c>
      <c r="G105" s="192">
        <v>0</v>
      </c>
      <c r="H105" s="193">
        <v>0</v>
      </c>
    </row>
    <row r="106" spans="1:14" x14ac:dyDescent="0.2">
      <c r="A106" s="216" t="s">
        <v>204</v>
      </c>
      <c r="B106" s="217" t="s">
        <v>20</v>
      </c>
      <c r="C106" s="218">
        <v>4</v>
      </c>
      <c r="D106" s="197">
        <v>0</v>
      </c>
      <c r="E106" s="197">
        <v>0</v>
      </c>
      <c r="F106" s="218">
        <v>4</v>
      </c>
      <c r="G106" s="197">
        <v>0</v>
      </c>
      <c r="H106" s="198">
        <v>0</v>
      </c>
    </row>
    <row r="107" spans="1:14" ht="15.75" thickBot="1" x14ac:dyDescent="0.3">
      <c r="A107" s="199" t="s">
        <v>316</v>
      </c>
      <c r="B107" s="200" t="s">
        <v>20</v>
      </c>
      <c r="C107" s="201">
        <v>1</v>
      </c>
      <c r="D107" s="201">
        <v>1</v>
      </c>
      <c r="E107" s="202">
        <v>0</v>
      </c>
      <c r="F107" s="202">
        <v>0</v>
      </c>
      <c r="G107" s="202">
        <v>0</v>
      </c>
      <c r="H107" s="203">
        <v>0</v>
      </c>
      <c r="I107" s="208"/>
      <c r="J107" s="208"/>
      <c r="K107" s="208"/>
      <c r="L107" s="208"/>
      <c r="M107" s="208"/>
      <c r="N107" s="208"/>
    </row>
    <row r="108" spans="1:14" ht="15" thickBot="1" x14ac:dyDescent="0.25">
      <c r="A108" s="342" t="s">
        <v>20</v>
      </c>
      <c r="B108" s="343"/>
      <c r="C108" s="204">
        <f>SUM(C105:C107)</f>
        <v>8</v>
      </c>
      <c r="D108" s="276">
        <f>SUM(D105:D107)</f>
        <v>4</v>
      </c>
      <c r="E108" s="277"/>
      <c r="F108" s="278">
        <v>4</v>
      </c>
      <c r="G108" s="349"/>
      <c r="H108" s="345"/>
    </row>
    <row r="109" spans="1:14" x14ac:dyDescent="0.2">
      <c r="A109" s="209" t="s">
        <v>317</v>
      </c>
      <c r="B109" s="210" t="s">
        <v>23</v>
      </c>
      <c r="C109" s="211">
        <v>1</v>
      </c>
      <c r="D109" s="211">
        <v>1</v>
      </c>
      <c r="E109" s="192">
        <v>0</v>
      </c>
      <c r="F109" s="192">
        <v>0</v>
      </c>
      <c r="G109" s="192">
        <v>0</v>
      </c>
      <c r="H109" s="193">
        <v>0</v>
      </c>
    </row>
    <row r="110" spans="1:14" x14ac:dyDescent="0.2">
      <c r="A110" s="194" t="s">
        <v>318</v>
      </c>
      <c r="B110" s="195" t="s">
        <v>23</v>
      </c>
      <c r="C110" s="196">
        <v>1</v>
      </c>
      <c r="D110" s="196">
        <v>1</v>
      </c>
      <c r="E110" s="197">
        <v>0</v>
      </c>
      <c r="F110" s="197">
        <v>0</v>
      </c>
      <c r="G110" s="197">
        <v>0</v>
      </c>
      <c r="H110" s="198">
        <v>0</v>
      </c>
    </row>
    <row r="111" spans="1:14" ht="15.75" thickBot="1" x14ac:dyDescent="0.3">
      <c r="A111" s="199" t="s">
        <v>319</v>
      </c>
      <c r="B111" s="200" t="s">
        <v>23</v>
      </c>
      <c r="C111" s="201">
        <v>1</v>
      </c>
      <c r="D111" s="201">
        <v>1</v>
      </c>
      <c r="E111" s="202">
        <v>0</v>
      </c>
      <c r="F111" s="202">
        <v>0</v>
      </c>
      <c r="G111" s="202">
        <v>0</v>
      </c>
      <c r="H111" s="203">
        <v>0</v>
      </c>
      <c r="I111" s="208"/>
      <c r="J111" s="208"/>
      <c r="K111" s="208"/>
      <c r="L111" s="208"/>
      <c r="M111" s="208"/>
      <c r="N111" s="208"/>
    </row>
    <row r="112" spans="1:14" ht="15" thickBot="1" x14ac:dyDescent="0.25">
      <c r="A112" s="342" t="s">
        <v>23</v>
      </c>
      <c r="B112" s="343"/>
      <c r="C112" s="224">
        <f t="shared" ref="C112:D112" si="5">SUM(C109:C111)</f>
        <v>3</v>
      </c>
      <c r="D112" s="224">
        <f t="shared" si="5"/>
        <v>3</v>
      </c>
      <c r="E112" s="344"/>
      <c r="F112" s="344"/>
      <c r="G112" s="344"/>
      <c r="H112" s="345"/>
    </row>
    <row r="113" spans="1:14" x14ac:dyDescent="0.2">
      <c r="A113" s="209" t="s">
        <v>320</v>
      </c>
      <c r="B113" s="210" t="s">
        <v>55</v>
      </c>
      <c r="C113" s="211">
        <v>1</v>
      </c>
      <c r="D113" s="211">
        <v>1</v>
      </c>
      <c r="E113" s="192">
        <v>0</v>
      </c>
      <c r="F113" s="192">
        <v>0</v>
      </c>
      <c r="G113" s="192">
        <v>0</v>
      </c>
      <c r="H113" s="193">
        <v>0</v>
      </c>
    </row>
    <row r="114" spans="1:14" x14ac:dyDescent="0.2">
      <c r="A114" s="194" t="s">
        <v>321</v>
      </c>
      <c r="B114" s="195" t="s">
        <v>55</v>
      </c>
      <c r="C114" s="196">
        <v>1</v>
      </c>
      <c r="D114" s="196">
        <v>1</v>
      </c>
      <c r="E114" s="197">
        <v>0</v>
      </c>
      <c r="F114" s="197">
        <v>0</v>
      </c>
      <c r="G114" s="197">
        <v>0</v>
      </c>
      <c r="H114" s="198">
        <v>0</v>
      </c>
    </row>
    <row r="115" spans="1:14" x14ac:dyDescent="0.2">
      <c r="A115" s="194" t="s">
        <v>322</v>
      </c>
      <c r="B115" s="195" t="s">
        <v>55</v>
      </c>
      <c r="C115" s="196">
        <v>1</v>
      </c>
      <c r="D115" s="196">
        <v>1</v>
      </c>
      <c r="E115" s="197">
        <v>0</v>
      </c>
      <c r="F115" s="197">
        <v>0</v>
      </c>
      <c r="G115" s="197">
        <v>0</v>
      </c>
      <c r="H115" s="198">
        <v>0</v>
      </c>
    </row>
    <row r="116" spans="1:14" x14ac:dyDescent="0.2">
      <c r="A116" s="194" t="s">
        <v>323</v>
      </c>
      <c r="B116" s="195" t="s">
        <v>55</v>
      </c>
      <c r="C116" s="196">
        <v>1</v>
      </c>
      <c r="D116" s="196">
        <v>1</v>
      </c>
      <c r="E116" s="197">
        <v>0</v>
      </c>
      <c r="F116" s="197">
        <v>0</v>
      </c>
      <c r="G116" s="197">
        <v>0</v>
      </c>
      <c r="H116" s="198">
        <v>0</v>
      </c>
    </row>
    <row r="117" spans="1:14" ht="15.75" thickBot="1" x14ac:dyDescent="0.3">
      <c r="A117" s="279" t="s">
        <v>324</v>
      </c>
      <c r="B117" s="280" t="s">
        <v>55</v>
      </c>
      <c r="C117" s="281">
        <v>1</v>
      </c>
      <c r="D117" s="202">
        <v>0</v>
      </c>
      <c r="E117" s="282">
        <v>0</v>
      </c>
      <c r="F117" s="281">
        <v>1</v>
      </c>
      <c r="G117" s="282">
        <v>0</v>
      </c>
      <c r="H117" s="283">
        <v>0</v>
      </c>
      <c r="I117" s="208"/>
      <c r="J117" s="208"/>
      <c r="K117" s="208"/>
      <c r="L117" s="208"/>
      <c r="M117" s="208"/>
      <c r="N117" s="208"/>
    </row>
    <row r="118" spans="1:14" ht="15" thickBot="1" x14ac:dyDescent="0.25">
      <c r="A118" s="342" t="s">
        <v>55</v>
      </c>
      <c r="B118" s="343"/>
      <c r="C118" s="223">
        <f>SUM(C113:C117)</f>
        <v>5</v>
      </c>
      <c r="D118" s="284">
        <f>SUM(D113:D117)</f>
        <v>4</v>
      </c>
      <c r="E118" s="285"/>
      <c r="F118" s="225">
        <v>1</v>
      </c>
      <c r="G118" s="344"/>
      <c r="H118" s="345"/>
      <c r="I118" s="286"/>
    </row>
    <row r="119" spans="1:14" ht="16.5" thickBot="1" x14ac:dyDescent="0.3">
      <c r="A119" s="291" t="s">
        <v>325</v>
      </c>
      <c r="B119" s="287">
        <v>19</v>
      </c>
      <c r="C119" s="288">
        <v>187</v>
      </c>
      <c r="D119" s="288">
        <v>133</v>
      </c>
      <c r="E119" s="288">
        <v>11</v>
      </c>
      <c r="F119" s="288">
        <v>40</v>
      </c>
      <c r="G119" s="288">
        <v>1</v>
      </c>
      <c r="H119" s="289">
        <v>2</v>
      </c>
    </row>
  </sheetData>
  <mergeCells count="28">
    <mergeCell ref="A78:B78"/>
    <mergeCell ref="E78:H78"/>
    <mergeCell ref="A5:B5"/>
    <mergeCell ref="F5:H5"/>
    <mergeCell ref="A44:B44"/>
    <mergeCell ref="G44:H44"/>
    <mergeCell ref="A56:B56"/>
    <mergeCell ref="G56:H56"/>
    <mergeCell ref="A66:B66"/>
    <mergeCell ref="E66:F66"/>
    <mergeCell ref="A68:H68"/>
    <mergeCell ref="A72:B72"/>
    <mergeCell ref="F72:H72"/>
    <mergeCell ref="A80:H80"/>
    <mergeCell ref="A82:H82"/>
    <mergeCell ref="A84:H84"/>
    <mergeCell ref="E92:H92"/>
    <mergeCell ref="A98:B98"/>
    <mergeCell ref="E98:H98"/>
    <mergeCell ref="A118:B118"/>
    <mergeCell ref="G118:H118"/>
    <mergeCell ref="A100:H100"/>
    <mergeCell ref="A102:H102"/>
    <mergeCell ref="A104:H104"/>
    <mergeCell ref="A108:B108"/>
    <mergeCell ref="G108:H108"/>
    <mergeCell ref="A112:B112"/>
    <mergeCell ref="E112:H1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Table 2</vt:lpstr>
      <vt:lpstr>Appendix 1</vt:lpstr>
      <vt:lpstr>Appendix 2</vt:lpstr>
      <vt:lpstr>'Appendix 1'!Print_Area</vt:lpstr>
      <vt:lpstr>'Appendix 1'!Print_Titles</vt:lpstr>
    </vt:vector>
  </TitlesOfParts>
  <Company>Federal Deposit Insurance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kbattle</dc:creator>
  <cp:lastModifiedBy>Lemelle, Tesia</cp:lastModifiedBy>
  <cp:lastPrinted>2016-07-13T21:22:55Z</cp:lastPrinted>
  <dcterms:created xsi:type="dcterms:W3CDTF">2011-05-26T18:37:00Z</dcterms:created>
  <dcterms:modified xsi:type="dcterms:W3CDTF">2017-11-17T19:33:10Z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{4EF6C040-64F7-4099-9EE8-90B00570ED74}</vt:lpwstr>
  </property>
  <property fmtid="{D5CDD505-2E9C-101B-9397-08002B2CF9AE}" pid="4" name="TitusGUID">
    <vt:lpwstr>c6083294-1304-48f7-8751-3c9f6db64ba6</vt:lpwstr>
  </property>
</Properties>
</file>